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295" activeTab="0"/>
  </bookViews>
  <sheets>
    <sheet name="Таблица 7" sheetId="1" r:id="rId1"/>
    <sheet name="Лист" sheetId="2" r:id="rId2"/>
  </sheets>
  <definedNames/>
  <calcPr fullCalcOnLoad="1"/>
</workbook>
</file>

<file path=xl/sharedStrings.xml><?xml version="1.0" encoding="utf-8"?>
<sst xmlns="http://schemas.openxmlformats.org/spreadsheetml/2006/main" count="214" uniqueCount="77">
  <si>
    <t xml:space="preserve">Ослуживание систем пожарной сигнализации </t>
  </si>
  <si>
    <t>обслуживание и ремонт транспортных средств</t>
  </si>
  <si>
    <t>обслживание систем видеонаблюдения</t>
  </si>
  <si>
    <t>обслуживание пожарной сигнализации</t>
  </si>
  <si>
    <t>обслуживание тревожной кнопки</t>
  </si>
  <si>
    <t>заправка картриджей</t>
  </si>
  <si>
    <t>ремонт и обслуживание компьютерной техники</t>
  </si>
  <si>
    <t>Обслуживание систем вентилирования и кондиционирования</t>
  </si>
  <si>
    <t>Обслуживание и текущий ремонт технологического и холодильного оборудования</t>
  </si>
  <si>
    <t>Обслуживание систем электроснабжения</t>
  </si>
  <si>
    <t xml:space="preserve">Обслуживание систем отопления </t>
  </si>
  <si>
    <t>Обслуживание оборудования котельной</t>
  </si>
  <si>
    <t>№</t>
  </si>
  <si>
    <t>Тип услуг</t>
  </si>
  <si>
    <t>Единица измерения натурального показателя</t>
  </si>
  <si>
    <t>2015 г.</t>
  </si>
  <si>
    <t>2016 г.</t>
  </si>
  <si>
    <t>Количество натурального показателя</t>
  </si>
  <si>
    <t>Объем оказываемых услуг (обучающихся, человеко-часов)</t>
  </si>
  <si>
    <t>Натуральные нормы на единицу услуги</t>
  </si>
  <si>
    <t>Затраты на единицу услуги, руб.</t>
  </si>
  <si>
    <t>бюджет</t>
  </si>
  <si>
    <t>платные</t>
  </si>
  <si>
    <t>всего</t>
  </si>
  <si>
    <t>1</t>
  </si>
  <si>
    <t>2</t>
  </si>
  <si>
    <t>по госуслуге 1 "--------------"</t>
  </si>
  <si>
    <t>по госуслуге 2 "--------------"</t>
  </si>
  <si>
    <t>по госуслуге 3 "--------------"</t>
  </si>
  <si>
    <t>по госуслуге 4 "--------------"</t>
  </si>
  <si>
    <t>по госуслуге 5 "--------------"</t>
  </si>
  <si>
    <t>по госуслуге 6 "--------------"</t>
  </si>
  <si>
    <t xml:space="preserve">Расчет натуральных норм расходов на содержание объектов особо ценного движимого имущества в расчете на единицу государственной услуги </t>
  </si>
  <si>
    <t>Расходы на содержание объектов особо ценного движимого имущества   ВСЕГО, в т.ч.</t>
  </si>
  <si>
    <t>Ослуживание систем пожарной сигнализации   ВСЕГО, в т.ч.</t>
  </si>
  <si>
    <t>обслуживание и ремонт транспортных средств   ВСЕГО, в т.ч.</t>
  </si>
  <si>
    <t>обслживание систем видеонаблюдения   ВСЕГО, в т.ч.</t>
  </si>
  <si>
    <t>обслуживание тревожной кнопки ВСЕГО, в т.ч.</t>
  </si>
  <si>
    <t>заправка картриджей   ВСЕГО, в т.ч.</t>
  </si>
  <si>
    <t>ремонт и обслуживание компьютерной техники   ВСЕГО, в т.ч.</t>
  </si>
  <si>
    <t>Обслуживание систем вентилирования и кондиционирования  ВСЕГО, в т.ч.</t>
  </si>
  <si>
    <t>Обслуживание и текущий ремонт технологического и холодильного оборудования ВСЕГО, в т.ч.</t>
  </si>
  <si>
    <t>Обслуживание систем электроснабжения  ВСЕГО, в т.ч.</t>
  </si>
  <si>
    <t>Обслуживание систем отопления   ВСЕГО, в т.ч.</t>
  </si>
  <si>
    <t>ГСМ  ВСЕГО, в т.ч.</t>
  </si>
  <si>
    <t>услуг в год</t>
  </si>
  <si>
    <t>л в год</t>
  </si>
  <si>
    <t>Расшифровка к расходам на ГСМ</t>
  </si>
  <si>
    <t>Марка автомобиля</t>
  </si>
  <si>
    <t>пробег в год, км</t>
  </si>
  <si>
    <t>Норма расхода ГСМ на 1 км, л</t>
  </si>
  <si>
    <t>Расход ГСМ в год, л.</t>
  </si>
  <si>
    <t>х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</si>
  <si>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</si>
  <si>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</si>
  <si>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</si>
  <si>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</si>
  <si>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</si>
  <si>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</si>
  <si>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</si>
  <si>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</si>
  <si>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</si>
  <si>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</si>
  <si>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</si>
  <si>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</si>
  <si>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</si>
  <si>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Цена за 1 л.</t>
  </si>
  <si>
    <t>Расходы в год, тыс.руб.</t>
  </si>
  <si>
    <t>ВСЕГО</t>
  </si>
  <si>
    <t>Обслуживание оборудования котельной ВСЕГО, в т.ч.</t>
  </si>
  <si>
    <t>текущий ремонт пожарной сигнализации  ВСЕГО, в т.ч.</t>
  </si>
  <si>
    <t>справочно</t>
  </si>
  <si>
    <t>Таблица 7</t>
  </si>
  <si>
    <t>стоимость единицы услуги, товара, руб.</t>
  </si>
  <si>
    <t>Наименование организации__________МБУДО "Арзгирская ДШИ"_______________________________________</t>
  </si>
  <si>
    <t>по госуслуге 1 "Образование дополнительное детей и взрослых"</t>
  </si>
  <si>
    <t>Расходы на 2020 г., тыс.руб.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</si>
</sst>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88" fontId="2" fillId="0" borderId="10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tabSelected="1" zoomScale="80" zoomScaleNormal="80" zoomScalePageLayoutView="0" workbookViewId="0" topLeftCell="A1">
      <selection activeCell="W6" sqref="W6"/>
    </sheetView>
  </sheetViews>
  <sheetFormatPr defaultColWidth="8.7109375" defaultRowHeight="15"/>
  <cols>
    <col min="1" max="1" width="9.140625" style="4" customWidth="1"/>
    <col min="2" max="2" width="47.8515625" style="5" customWidth="1"/>
    <col min="3" max="8" width="8.7109375" style="6" hidden="1" customWidth="1"/>
    <col min="9" max="9" width="20.57421875" style="6" customWidth="1"/>
    <col min="10" max="11" width="8.7109375" style="21" customWidth="1"/>
    <col min="12" max="18" width="8.7109375" style="6" customWidth="1"/>
    <col min="19" max="19" width="15.8515625" style="6" customWidth="1"/>
    <col min="20" max="20" width="11.7109375" style="6" bestFit="1" customWidth="1"/>
    <col min="21" max="21" width="20.00390625" style="5" customWidth="1"/>
    <col min="22" max="22" width="8.7109375" style="6" customWidth="1"/>
    <col min="23" max="23" width="28.140625" style="6" customWidth="1"/>
    <col min="24" max="16384" width="8.7109375" style="6" customWidth="1"/>
  </cols>
  <sheetData>
    <row r="1" ht="15.75">
      <c r="U1" s="5" t="s">
        <v>72</v>
      </c>
    </row>
    <row r="2" spans="1:20" ht="15.7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5" spans="1:21" ht="15.75">
      <c r="A5" s="34" t="s">
        <v>12</v>
      </c>
      <c r="B5" s="42" t="s">
        <v>13</v>
      </c>
      <c r="C5" s="7"/>
      <c r="D5" s="7"/>
      <c r="E5" s="7"/>
      <c r="F5" s="7"/>
      <c r="G5" s="7"/>
      <c r="H5" s="7"/>
      <c r="I5" s="37" t="s">
        <v>14</v>
      </c>
      <c r="J5" s="30" t="s">
        <v>74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49.5" customHeight="1">
      <c r="A6" s="35"/>
      <c r="B6" s="43"/>
      <c r="C6" s="40" t="s">
        <v>15</v>
      </c>
      <c r="D6" s="40"/>
      <c r="E6" s="40"/>
      <c r="F6" s="40" t="s">
        <v>16</v>
      </c>
      <c r="G6" s="40"/>
      <c r="H6" s="40"/>
      <c r="I6" s="38"/>
      <c r="J6" s="40" t="s">
        <v>17</v>
      </c>
      <c r="K6" s="40"/>
      <c r="L6" s="40"/>
      <c r="M6" s="41" t="s">
        <v>18</v>
      </c>
      <c r="N6" s="41"/>
      <c r="O6" s="41"/>
      <c r="P6" s="40" t="s">
        <v>76</v>
      </c>
      <c r="Q6" s="40"/>
      <c r="R6" s="40"/>
      <c r="S6" s="41" t="s">
        <v>19</v>
      </c>
      <c r="T6" s="41" t="s">
        <v>20</v>
      </c>
      <c r="U6" s="25" t="s">
        <v>71</v>
      </c>
    </row>
    <row r="7" spans="1:21" ht="60.75" customHeight="1">
      <c r="A7" s="36"/>
      <c r="B7" s="44"/>
      <c r="C7" s="8" t="s">
        <v>21</v>
      </c>
      <c r="D7" s="8" t="s">
        <v>22</v>
      </c>
      <c r="E7" s="10" t="s">
        <v>23</v>
      </c>
      <c r="F7" s="8" t="s">
        <v>21</v>
      </c>
      <c r="G7" s="8" t="s">
        <v>22</v>
      </c>
      <c r="H7" s="10" t="s">
        <v>23</v>
      </c>
      <c r="I7" s="39"/>
      <c r="J7" s="8" t="s">
        <v>21</v>
      </c>
      <c r="K7" s="8" t="s">
        <v>22</v>
      </c>
      <c r="L7" s="10" t="s">
        <v>23</v>
      </c>
      <c r="M7" s="8" t="s">
        <v>21</v>
      </c>
      <c r="N7" s="8" t="s">
        <v>22</v>
      </c>
      <c r="O7" s="10" t="s">
        <v>23</v>
      </c>
      <c r="P7" s="8" t="s">
        <v>21</v>
      </c>
      <c r="Q7" s="8" t="s">
        <v>22</v>
      </c>
      <c r="R7" s="10" t="s">
        <v>23</v>
      </c>
      <c r="S7" s="41"/>
      <c r="T7" s="41"/>
      <c r="U7" s="25" t="s">
        <v>73</v>
      </c>
    </row>
    <row r="8" spans="1:21" ht="15.75">
      <c r="A8" s="12" t="s">
        <v>24</v>
      </c>
      <c r="B8" s="9" t="s">
        <v>25</v>
      </c>
      <c r="C8" s="8"/>
      <c r="D8" s="8"/>
      <c r="E8" s="8"/>
      <c r="F8" s="8"/>
      <c r="G8" s="8"/>
      <c r="H8" s="8"/>
      <c r="I8" s="11">
        <v>3</v>
      </c>
      <c r="J8" s="8">
        <v>4</v>
      </c>
      <c r="K8" s="8">
        <v>5</v>
      </c>
      <c r="L8" s="8">
        <v>6</v>
      </c>
      <c r="M8" s="8">
        <v>7</v>
      </c>
      <c r="N8" s="8">
        <v>8</v>
      </c>
      <c r="O8" s="8">
        <v>9</v>
      </c>
      <c r="P8" s="8">
        <v>10</v>
      </c>
      <c r="Q8" s="8">
        <v>11</v>
      </c>
      <c r="R8" s="8">
        <v>12</v>
      </c>
      <c r="S8" s="13">
        <v>13</v>
      </c>
      <c r="T8" s="13">
        <v>14</v>
      </c>
      <c r="U8" s="25">
        <v>15</v>
      </c>
    </row>
    <row r="9" spans="1:21" ht="47.25">
      <c r="A9" s="20" t="s">
        <v>24</v>
      </c>
      <c r="B9" s="17" t="s">
        <v>33</v>
      </c>
      <c r="C9" s="8"/>
      <c r="D9" s="8">
        <v>0</v>
      </c>
      <c r="E9" s="10">
        <f>C9+D9</f>
        <v>0</v>
      </c>
      <c r="F9" s="8"/>
      <c r="G9" s="8"/>
      <c r="H9" s="10">
        <f>F9+G9</f>
        <v>0</v>
      </c>
      <c r="I9" s="41"/>
      <c r="J9" s="10" t="s">
        <v>52</v>
      </c>
      <c r="K9" s="10" t="s">
        <v>52</v>
      </c>
      <c r="L9" s="10" t="s">
        <v>52</v>
      </c>
      <c r="M9" s="10">
        <f aca="true" t="shared" si="0" ref="M9:R9">M10+M11+M12+M13+M14+M15</f>
        <v>210</v>
      </c>
      <c r="N9" s="10">
        <f t="shared" si="0"/>
        <v>0</v>
      </c>
      <c r="O9" s="10">
        <f t="shared" si="0"/>
        <v>210</v>
      </c>
      <c r="P9" s="10">
        <f t="shared" si="0"/>
        <v>26.2</v>
      </c>
      <c r="Q9" s="10">
        <f t="shared" si="0"/>
        <v>0</v>
      </c>
      <c r="R9" s="10">
        <f t="shared" si="0"/>
        <v>26.2</v>
      </c>
      <c r="S9" s="10" t="s">
        <v>52</v>
      </c>
      <c r="T9" s="14" t="s">
        <v>52</v>
      </c>
      <c r="U9" s="10" t="s">
        <v>52</v>
      </c>
    </row>
    <row r="10" spans="1:21" ht="31.5">
      <c r="A10" s="18"/>
      <c r="B10" s="15" t="s">
        <v>75</v>
      </c>
      <c r="C10" s="7"/>
      <c r="D10" s="7"/>
      <c r="E10" s="7"/>
      <c r="F10" s="7"/>
      <c r="G10" s="7"/>
      <c r="H10" s="7"/>
      <c r="I10" s="41"/>
      <c r="J10" s="10" t="s">
        <v>52</v>
      </c>
      <c r="K10" s="10" t="s">
        <v>52</v>
      </c>
      <c r="L10" s="10" t="s">
        <v>52</v>
      </c>
      <c r="M10" s="16">
        <v>210</v>
      </c>
      <c r="N10" s="16">
        <v>0</v>
      </c>
      <c r="O10" s="8">
        <f aca="true" t="shared" si="1" ref="O10:O73">M10+N10</f>
        <v>210</v>
      </c>
      <c r="P10" s="26">
        <v>26.2</v>
      </c>
      <c r="Q10" s="26">
        <v>0</v>
      </c>
      <c r="R10" s="8">
        <f aca="true" t="shared" si="2" ref="R10:R15">P10+Q10</f>
        <v>26.2</v>
      </c>
      <c r="S10" s="10" t="s">
        <v>52</v>
      </c>
      <c r="T10" s="14">
        <f aca="true" t="shared" si="3" ref="T10:T72">R10/O10*1000</f>
        <v>124.76190476190476</v>
      </c>
      <c r="U10" s="10" t="s">
        <v>52</v>
      </c>
    </row>
    <row r="11" spans="1:21" ht="15.75">
      <c r="A11" s="18"/>
      <c r="B11" s="15" t="s">
        <v>27</v>
      </c>
      <c r="C11" s="7"/>
      <c r="D11" s="7"/>
      <c r="E11" s="7"/>
      <c r="F11" s="7"/>
      <c r="G11" s="7"/>
      <c r="H11" s="7"/>
      <c r="I11" s="41"/>
      <c r="J11" s="10" t="s">
        <v>52</v>
      </c>
      <c r="K11" s="10" t="s">
        <v>52</v>
      </c>
      <c r="L11" s="10" t="s">
        <v>52</v>
      </c>
      <c r="M11" s="16"/>
      <c r="N11" s="16"/>
      <c r="O11" s="8">
        <f t="shared" si="1"/>
        <v>0</v>
      </c>
      <c r="P11" s="26">
        <f aca="true" t="shared" si="4" ref="P11:Q15">P18+P25+P32+P39+P46+P53+P60+P67+P74+P81+P88+P95+P102</f>
        <v>0</v>
      </c>
      <c r="Q11" s="26">
        <f t="shared" si="4"/>
        <v>0</v>
      </c>
      <c r="R11" s="8">
        <f t="shared" si="2"/>
        <v>0</v>
      </c>
      <c r="S11" s="10" t="s">
        <v>52</v>
      </c>
      <c r="T11" s="14" t="e">
        <f t="shared" si="3"/>
        <v>#DIV/0!</v>
      </c>
      <c r="U11" s="10" t="s">
        <v>52</v>
      </c>
    </row>
    <row r="12" spans="1:21" ht="15.75">
      <c r="A12" s="18"/>
      <c r="B12" s="15" t="s">
        <v>28</v>
      </c>
      <c r="C12" s="7"/>
      <c r="D12" s="7"/>
      <c r="E12" s="7"/>
      <c r="F12" s="7"/>
      <c r="G12" s="7"/>
      <c r="H12" s="7"/>
      <c r="I12" s="41"/>
      <c r="J12" s="10" t="s">
        <v>52</v>
      </c>
      <c r="K12" s="10" t="s">
        <v>52</v>
      </c>
      <c r="L12" s="10" t="s">
        <v>52</v>
      </c>
      <c r="M12" s="16"/>
      <c r="N12" s="16"/>
      <c r="O12" s="8">
        <f t="shared" si="1"/>
        <v>0</v>
      </c>
      <c r="P12" s="26">
        <f t="shared" si="4"/>
        <v>0</v>
      </c>
      <c r="Q12" s="26">
        <f t="shared" si="4"/>
        <v>0</v>
      </c>
      <c r="R12" s="8">
        <f t="shared" si="2"/>
        <v>0</v>
      </c>
      <c r="S12" s="10" t="s">
        <v>52</v>
      </c>
      <c r="T12" s="14" t="e">
        <f t="shared" si="3"/>
        <v>#DIV/0!</v>
      </c>
      <c r="U12" s="10" t="s">
        <v>52</v>
      </c>
    </row>
    <row r="13" spans="1:21" ht="15.75">
      <c r="A13" s="18"/>
      <c r="B13" s="15" t="s">
        <v>29</v>
      </c>
      <c r="C13" s="8"/>
      <c r="D13" s="8"/>
      <c r="E13" s="10"/>
      <c r="F13" s="8"/>
      <c r="G13" s="8"/>
      <c r="H13" s="10"/>
      <c r="I13" s="41"/>
      <c r="J13" s="26" t="s">
        <v>52</v>
      </c>
      <c r="K13" s="26" t="s">
        <v>52</v>
      </c>
      <c r="L13" s="26" t="s">
        <v>52</v>
      </c>
      <c r="M13" s="16"/>
      <c r="N13" s="16"/>
      <c r="O13" s="8">
        <f t="shared" si="1"/>
        <v>0</v>
      </c>
      <c r="P13" s="26">
        <f t="shared" si="4"/>
        <v>0</v>
      </c>
      <c r="Q13" s="26">
        <f t="shared" si="4"/>
        <v>0</v>
      </c>
      <c r="R13" s="8">
        <f t="shared" si="2"/>
        <v>0</v>
      </c>
      <c r="S13" s="26" t="s">
        <v>52</v>
      </c>
      <c r="T13" s="14" t="e">
        <f t="shared" si="3"/>
        <v>#DIV/0!</v>
      </c>
      <c r="U13" s="26" t="s">
        <v>52</v>
      </c>
    </row>
    <row r="14" spans="1:21" ht="15.75">
      <c r="A14" s="18"/>
      <c r="B14" s="15" t="s">
        <v>30</v>
      </c>
      <c r="C14" s="8"/>
      <c r="D14" s="8"/>
      <c r="E14" s="10"/>
      <c r="F14" s="8"/>
      <c r="G14" s="8"/>
      <c r="H14" s="10"/>
      <c r="I14" s="41"/>
      <c r="J14" s="26" t="s">
        <v>52</v>
      </c>
      <c r="K14" s="26" t="s">
        <v>52</v>
      </c>
      <c r="L14" s="26" t="s">
        <v>52</v>
      </c>
      <c r="M14" s="16"/>
      <c r="N14" s="16"/>
      <c r="O14" s="8">
        <f t="shared" si="1"/>
        <v>0</v>
      </c>
      <c r="P14" s="26">
        <f t="shared" si="4"/>
        <v>0</v>
      </c>
      <c r="Q14" s="26">
        <f t="shared" si="4"/>
        <v>0</v>
      </c>
      <c r="R14" s="8">
        <f t="shared" si="2"/>
        <v>0</v>
      </c>
      <c r="S14" s="26" t="s">
        <v>52</v>
      </c>
      <c r="T14" s="14" t="e">
        <f t="shared" si="3"/>
        <v>#DIV/0!</v>
      </c>
      <c r="U14" s="26" t="s">
        <v>52</v>
      </c>
    </row>
    <row r="15" spans="1:21" ht="15.75">
      <c r="A15" s="18"/>
      <c r="B15" s="15" t="s">
        <v>31</v>
      </c>
      <c r="C15" s="8"/>
      <c r="D15" s="8"/>
      <c r="E15" s="10"/>
      <c r="F15" s="8"/>
      <c r="G15" s="8"/>
      <c r="H15" s="10"/>
      <c r="I15" s="41"/>
      <c r="J15" s="26" t="s">
        <v>52</v>
      </c>
      <c r="K15" s="26" t="s">
        <v>52</v>
      </c>
      <c r="L15" s="26" t="s">
        <v>52</v>
      </c>
      <c r="M15" s="16"/>
      <c r="N15" s="16"/>
      <c r="O15" s="8">
        <f t="shared" si="1"/>
        <v>0</v>
      </c>
      <c r="P15" s="26">
        <f t="shared" si="4"/>
        <v>0</v>
      </c>
      <c r="Q15" s="26">
        <f t="shared" si="4"/>
        <v>0</v>
      </c>
      <c r="R15" s="8">
        <f t="shared" si="2"/>
        <v>0</v>
      </c>
      <c r="S15" s="26" t="s">
        <v>52</v>
      </c>
      <c r="T15" s="14" t="e">
        <f t="shared" si="3"/>
        <v>#DIV/0!</v>
      </c>
      <c r="U15" s="26" t="s">
        <v>52</v>
      </c>
    </row>
    <row r="16" spans="1:21" ht="31.5">
      <c r="A16" s="20" t="s">
        <v>53</v>
      </c>
      <c r="B16" s="17" t="s">
        <v>34</v>
      </c>
      <c r="C16" s="8"/>
      <c r="D16" s="8">
        <v>0</v>
      </c>
      <c r="E16" s="10">
        <f>C16+D16</f>
        <v>0</v>
      </c>
      <c r="F16" s="8"/>
      <c r="G16" s="8"/>
      <c r="H16" s="10">
        <f>F16+G16</f>
        <v>0</v>
      </c>
      <c r="I16" s="41" t="s">
        <v>45</v>
      </c>
      <c r="J16" s="10">
        <f>J17+J18+J19+J20+J21+J22</f>
        <v>0</v>
      </c>
      <c r="K16" s="10">
        <f>K17+K18+K19+K20+K21+K22</f>
        <v>1</v>
      </c>
      <c r="L16" s="10">
        <f>L17+L18+L19+L20+L21+L22</f>
        <v>1</v>
      </c>
      <c r="M16" s="10">
        <f aca="true" t="shared" si="5" ref="M16:N35">M9</f>
        <v>210</v>
      </c>
      <c r="N16" s="10">
        <f t="shared" si="5"/>
        <v>0</v>
      </c>
      <c r="O16" s="8">
        <f t="shared" si="1"/>
        <v>210</v>
      </c>
      <c r="P16" s="10">
        <f>P17+P18+P19+P20+P21+P22</f>
        <v>14.83</v>
      </c>
      <c r="Q16" s="10">
        <f>Q17+Q18+Q19+Q20+Q21+Q22</f>
        <v>0</v>
      </c>
      <c r="R16" s="10">
        <f>R17+R18+R19+R20+R21+R22</f>
        <v>14.83</v>
      </c>
      <c r="S16" s="14">
        <f aca="true" t="shared" si="6" ref="S16:S72">L16/O16</f>
        <v>0.004761904761904762</v>
      </c>
      <c r="T16" s="14">
        <f t="shared" si="3"/>
        <v>70.61904761904762</v>
      </c>
      <c r="U16" s="25">
        <f>R16*1000/L16</f>
        <v>14830</v>
      </c>
    </row>
    <row r="17" spans="1:21" ht="31.5">
      <c r="A17" s="18"/>
      <c r="B17" s="15" t="s">
        <v>75</v>
      </c>
      <c r="C17" s="7"/>
      <c r="D17" s="7"/>
      <c r="E17" s="7"/>
      <c r="F17" s="7"/>
      <c r="G17" s="7"/>
      <c r="H17" s="7"/>
      <c r="I17" s="41"/>
      <c r="J17" s="22">
        <v>0</v>
      </c>
      <c r="K17" s="22">
        <v>1</v>
      </c>
      <c r="L17" s="8">
        <f aca="true" t="shared" si="7" ref="L17:L22">J17+K17</f>
        <v>1</v>
      </c>
      <c r="M17" s="10">
        <f t="shared" si="5"/>
        <v>210</v>
      </c>
      <c r="N17" s="10">
        <f t="shared" si="5"/>
        <v>0</v>
      </c>
      <c r="O17" s="8">
        <f t="shared" si="1"/>
        <v>210</v>
      </c>
      <c r="P17" s="19">
        <v>14.83</v>
      </c>
      <c r="Q17" s="19">
        <v>0</v>
      </c>
      <c r="R17" s="8">
        <f aca="true" t="shared" si="8" ref="R17:R22">P17+Q17</f>
        <v>14.83</v>
      </c>
      <c r="S17" s="14">
        <f t="shared" si="6"/>
        <v>0.004761904761904762</v>
      </c>
      <c r="T17" s="14">
        <f t="shared" si="3"/>
        <v>70.61904761904762</v>
      </c>
      <c r="U17" s="25">
        <f aca="true" t="shared" si="9" ref="U17:U80">R17*1000/L17</f>
        <v>14830</v>
      </c>
    </row>
    <row r="18" spans="1:21" ht="15.75">
      <c r="A18" s="18"/>
      <c r="B18" s="15" t="s">
        <v>27</v>
      </c>
      <c r="C18" s="7"/>
      <c r="D18" s="7"/>
      <c r="E18" s="7"/>
      <c r="F18" s="7"/>
      <c r="G18" s="7"/>
      <c r="H18" s="7"/>
      <c r="I18" s="41"/>
      <c r="J18" s="22">
        <v>0</v>
      </c>
      <c r="K18" s="22">
        <v>0</v>
      </c>
      <c r="L18" s="8">
        <f t="shared" si="7"/>
        <v>0</v>
      </c>
      <c r="M18" s="10">
        <f t="shared" si="5"/>
        <v>0</v>
      </c>
      <c r="N18" s="10">
        <f t="shared" si="5"/>
        <v>0</v>
      </c>
      <c r="O18" s="8">
        <f t="shared" si="1"/>
        <v>0</v>
      </c>
      <c r="P18" s="19">
        <v>0</v>
      </c>
      <c r="Q18" s="19">
        <v>0</v>
      </c>
      <c r="R18" s="8">
        <f t="shared" si="8"/>
        <v>0</v>
      </c>
      <c r="S18" s="14" t="e">
        <f t="shared" si="6"/>
        <v>#DIV/0!</v>
      </c>
      <c r="T18" s="14" t="e">
        <f t="shared" si="3"/>
        <v>#DIV/0!</v>
      </c>
      <c r="U18" s="25" t="e">
        <f t="shared" si="9"/>
        <v>#DIV/0!</v>
      </c>
    </row>
    <row r="19" spans="1:21" ht="15.75">
      <c r="A19" s="18"/>
      <c r="B19" s="15" t="s">
        <v>28</v>
      </c>
      <c r="C19" s="7"/>
      <c r="D19" s="7"/>
      <c r="E19" s="7"/>
      <c r="F19" s="7"/>
      <c r="G19" s="7"/>
      <c r="H19" s="7"/>
      <c r="I19" s="41"/>
      <c r="J19" s="22">
        <v>0</v>
      </c>
      <c r="K19" s="22">
        <v>0</v>
      </c>
      <c r="L19" s="8">
        <f t="shared" si="7"/>
        <v>0</v>
      </c>
      <c r="M19" s="10">
        <f t="shared" si="5"/>
        <v>0</v>
      </c>
      <c r="N19" s="10">
        <f t="shared" si="5"/>
        <v>0</v>
      </c>
      <c r="O19" s="8">
        <f t="shared" si="1"/>
        <v>0</v>
      </c>
      <c r="P19" s="19">
        <v>0</v>
      </c>
      <c r="Q19" s="19">
        <v>0</v>
      </c>
      <c r="R19" s="8">
        <f t="shared" si="8"/>
        <v>0</v>
      </c>
      <c r="S19" s="14" t="e">
        <f t="shared" si="6"/>
        <v>#DIV/0!</v>
      </c>
      <c r="T19" s="14" t="e">
        <f t="shared" si="3"/>
        <v>#DIV/0!</v>
      </c>
      <c r="U19" s="25" t="e">
        <f t="shared" si="9"/>
        <v>#DIV/0!</v>
      </c>
    </row>
    <row r="20" spans="1:21" ht="15.75">
      <c r="A20" s="18"/>
      <c r="B20" s="15" t="s">
        <v>29</v>
      </c>
      <c r="C20" s="8"/>
      <c r="D20" s="8"/>
      <c r="E20" s="10"/>
      <c r="F20" s="8"/>
      <c r="G20" s="8"/>
      <c r="H20" s="10"/>
      <c r="I20" s="41"/>
      <c r="J20" s="23"/>
      <c r="K20" s="23"/>
      <c r="L20" s="8">
        <f t="shared" si="7"/>
        <v>0</v>
      </c>
      <c r="M20" s="10">
        <f t="shared" si="5"/>
        <v>0</v>
      </c>
      <c r="N20" s="10">
        <f t="shared" si="5"/>
        <v>0</v>
      </c>
      <c r="O20" s="8">
        <f t="shared" si="1"/>
        <v>0</v>
      </c>
      <c r="P20" s="19"/>
      <c r="Q20" s="19"/>
      <c r="R20" s="8">
        <f t="shared" si="8"/>
        <v>0</v>
      </c>
      <c r="S20" s="14" t="e">
        <f t="shared" si="6"/>
        <v>#DIV/0!</v>
      </c>
      <c r="T20" s="14" t="e">
        <f t="shared" si="3"/>
        <v>#DIV/0!</v>
      </c>
      <c r="U20" s="25" t="e">
        <f t="shared" si="9"/>
        <v>#DIV/0!</v>
      </c>
    </row>
    <row r="21" spans="1:21" ht="15.75">
      <c r="A21" s="18"/>
      <c r="B21" s="15" t="s">
        <v>30</v>
      </c>
      <c r="C21" s="8"/>
      <c r="D21" s="8"/>
      <c r="E21" s="10"/>
      <c r="F21" s="8"/>
      <c r="G21" s="8"/>
      <c r="H21" s="10"/>
      <c r="I21" s="41"/>
      <c r="J21" s="23"/>
      <c r="K21" s="23"/>
      <c r="L21" s="8">
        <f t="shared" si="7"/>
        <v>0</v>
      </c>
      <c r="M21" s="10">
        <f t="shared" si="5"/>
        <v>0</v>
      </c>
      <c r="N21" s="10">
        <f t="shared" si="5"/>
        <v>0</v>
      </c>
      <c r="O21" s="8">
        <f t="shared" si="1"/>
        <v>0</v>
      </c>
      <c r="P21" s="19"/>
      <c r="Q21" s="19"/>
      <c r="R21" s="8">
        <f t="shared" si="8"/>
        <v>0</v>
      </c>
      <c r="S21" s="14" t="e">
        <f t="shared" si="6"/>
        <v>#DIV/0!</v>
      </c>
      <c r="T21" s="14" t="e">
        <f t="shared" si="3"/>
        <v>#DIV/0!</v>
      </c>
      <c r="U21" s="25" t="e">
        <f t="shared" si="9"/>
        <v>#DIV/0!</v>
      </c>
    </row>
    <row r="22" spans="1:21" ht="15.75">
      <c r="A22" s="18"/>
      <c r="B22" s="15" t="s">
        <v>31</v>
      </c>
      <c r="C22" s="8"/>
      <c r="D22" s="8"/>
      <c r="E22" s="10"/>
      <c r="F22" s="8"/>
      <c r="G22" s="8"/>
      <c r="H22" s="10"/>
      <c r="I22" s="41"/>
      <c r="J22" s="23"/>
      <c r="K22" s="23"/>
      <c r="L22" s="8">
        <f t="shared" si="7"/>
        <v>0</v>
      </c>
      <c r="M22" s="10">
        <f t="shared" si="5"/>
        <v>0</v>
      </c>
      <c r="N22" s="10">
        <f t="shared" si="5"/>
        <v>0</v>
      </c>
      <c r="O22" s="8">
        <f t="shared" si="1"/>
        <v>0</v>
      </c>
      <c r="P22" s="19"/>
      <c r="Q22" s="19"/>
      <c r="R22" s="8">
        <f t="shared" si="8"/>
        <v>0</v>
      </c>
      <c r="S22" s="14" t="e">
        <f t="shared" si="6"/>
        <v>#DIV/0!</v>
      </c>
      <c r="T22" s="14" t="e">
        <f t="shared" si="3"/>
        <v>#DIV/0!</v>
      </c>
      <c r="U22" s="25" t="e">
        <f t="shared" si="9"/>
        <v>#DIV/0!</v>
      </c>
    </row>
    <row r="23" spans="1:21" ht="31.5">
      <c r="A23" s="20" t="s">
        <v>54</v>
      </c>
      <c r="B23" s="17" t="s">
        <v>35</v>
      </c>
      <c r="C23" s="8"/>
      <c r="D23" s="8">
        <v>0</v>
      </c>
      <c r="E23" s="10">
        <f>C23+D23</f>
        <v>0</v>
      </c>
      <c r="F23" s="8"/>
      <c r="G23" s="8"/>
      <c r="H23" s="10">
        <f>F23+G23</f>
        <v>0</v>
      </c>
      <c r="I23" s="41" t="s">
        <v>45</v>
      </c>
      <c r="J23" s="10">
        <f>J24+J25+J26+J27+J28+J29</f>
        <v>0</v>
      </c>
      <c r="K23" s="10">
        <f>K24+K25+K26+K27+K28+K29</f>
        <v>0</v>
      </c>
      <c r="L23" s="10">
        <f>L24+L25+L26+L27+L28+L29</f>
        <v>0</v>
      </c>
      <c r="M23" s="10">
        <f t="shared" si="5"/>
        <v>210</v>
      </c>
      <c r="N23" s="10">
        <f t="shared" si="5"/>
        <v>0</v>
      </c>
      <c r="O23" s="8">
        <f t="shared" si="1"/>
        <v>210</v>
      </c>
      <c r="P23" s="10">
        <f>P24+P25+P26+P27+P28+P29</f>
        <v>0</v>
      </c>
      <c r="Q23" s="10">
        <f>Q24+Q25+Q26+Q27+Q28+Q29</f>
        <v>0</v>
      </c>
      <c r="R23" s="10">
        <f>R24+R25+R26+R27+R28+R29</f>
        <v>0</v>
      </c>
      <c r="S23" s="14">
        <f t="shared" si="6"/>
        <v>0</v>
      </c>
      <c r="T23" s="14">
        <f t="shared" si="3"/>
        <v>0</v>
      </c>
      <c r="U23" s="25" t="e">
        <f t="shared" si="9"/>
        <v>#DIV/0!</v>
      </c>
    </row>
    <row r="24" spans="1:21" ht="15.75">
      <c r="A24" s="18"/>
      <c r="B24" s="15" t="s">
        <v>26</v>
      </c>
      <c r="C24" s="7"/>
      <c r="D24" s="7"/>
      <c r="E24" s="7"/>
      <c r="F24" s="7"/>
      <c r="G24" s="7"/>
      <c r="H24" s="7"/>
      <c r="I24" s="41"/>
      <c r="J24" s="22">
        <v>0</v>
      </c>
      <c r="K24" s="22">
        <v>0</v>
      </c>
      <c r="L24" s="8">
        <f aca="true" t="shared" si="10" ref="L24:L29">J24+K24</f>
        <v>0</v>
      </c>
      <c r="M24" s="10">
        <f t="shared" si="5"/>
        <v>210</v>
      </c>
      <c r="N24" s="10">
        <f t="shared" si="5"/>
        <v>0</v>
      </c>
      <c r="O24" s="8">
        <f t="shared" si="1"/>
        <v>210</v>
      </c>
      <c r="P24" s="19">
        <v>0</v>
      </c>
      <c r="Q24" s="19">
        <v>0</v>
      </c>
      <c r="R24" s="8">
        <f aca="true" t="shared" si="11" ref="R24:R29">P24+Q24</f>
        <v>0</v>
      </c>
      <c r="S24" s="14">
        <f t="shared" si="6"/>
        <v>0</v>
      </c>
      <c r="T24" s="14">
        <f t="shared" si="3"/>
        <v>0</v>
      </c>
      <c r="U24" s="25" t="e">
        <f t="shared" si="9"/>
        <v>#DIV/0!</v>
      </c>
    </row>
    <row r="25" spans="1:21" ht="15.75">
      <c r="A25" s="18"/>
      <c r="B25" s="15" t="s">
        <v>27</v>
      </c>
      <c r="C25" s="7"/>
      <c r="D25" s="7"/>
      <c r="E25" s="7"/>
      <c r="F25" s="7"/>
      <c r="G25" s="7"/>
      <c r="H25" s="7"/>
      <c r="I25" s="41"/>
      <c r="J25" s="22">
        <v>0</v>
      </c>
      <c r="K25" s="22">
        <v>0</v>
      </c>
      <c r="L25" s="8">
        <f t="shared" si="10"/>
        <v>0</v>
      </c>
      <c r="M25" s="10">
        <f t="shared" si="5"/>
        <v>0</v>
      </c>
      <c r="N25" s="10">
        <f t="shared" si="5"/>
        <v>0</v>
      </c>
      <c r="O25" s="8">
        <f t="shared" si="1"/>
        <v>0</v>
      </c>
      <c r="P25" s="19">
        <v>0</v>
      </c>
      <c r="Q25" s="19">
        <v>0</v>
      </c>
      <c r="R25" s="8">
        <f t="shared" si="11"/>
        <v>0</v>
      </c>
      <c r="S25" s="14" t="e">
        <f t="shared" si="6"/>
        <v>#DIV/0!</v>
      </c>
      <c r="T25" s="14" t="e">
        <f t="shared" si="3"/>
        <v>#DIV/0!</v>
      </c>
      <c r="U25" s="25" t="e">
        <f t="shared" si="9"/>
        <v>#DIV/0!</v>
      </c>
    </row>
    <row r="26" spans="1:21" ht="15.75">
      <c r="A26" s="18"/>
      <c r="B26" s="15" t="s">
        <v>28</v>
      </c>
      <c r="C26" s="7"/>
      <c r="D26" s="7"/>
      <c r="E26" s="7"/>
      <c r="F26" s="7"/>
      <c r="G26" s="7"/>
      <c r="H26" s="7"/>
      <c r="I26" s="41"/>
      <c r="J26" s="22">
        <v>0</v>
      </c>
      <c r="K26" s="22">
        <v>0</v>
      </c>
      <c r="L26" s="8">
        <f t="shared" si="10"/>
        <v>0</v>
      </c>
      <c r="M26" s="10">
        <f t="shared" si="5"/>
        <v>0</v>
      </c>
      <c r="N26" s="10">
        <f t="shared" si="5"/>
        <v>0</v>
      </c>
      <c r="O26" s="8">
        <f t="shared" si="1"/>
        <v>0</v>
      </c>
      <c r="P26" s="19">
        <v>0</v>
      </c>
      <c r="Q26" s="19">
        <v>0</v>
      </c>
      <c r="R26" s="8">
        <f t="shared" si="11"/>
        <v>0</v>
      </c>
      <c r="S26" s="14" t="e">
        <f t="shared" si="6"/>
        <v>#DIV/0!</v>
      </c>
      <c r="T26" s="14" t="e">
        <f t="shared" si="3"/>
        <v>#DIV/0!</v>
      </c>
      <c r="U26" s="25" t="e">
        <f t="shared" si="9"/>
        <v>#DIV/0!</v>
      </c>
    </row>
    <row r="27" spans="1:21" ht="15.75">
      <c r="A27" s="18"/>
      <c r="B27" s="15" t="s">
        <v>29</v>
      </c>
      <c r="C27" s="8"/>
      <c r="D27" s="8"/>
      <c r="E27" s="10"/>
      <c r="F27" s="8"/>
      <c r="G27" s="8"/>
      <c r="H27" s="10"/>
      <c r="I27" s="41"/>
      <c r="J27" s="23"/>
      <c r="K27" s="23"/>
      <c r="L27" s="8">
        <f t="shared" si="10"/>
        <v>0</v>
      </c>
      <c r="M27" s="10">
        <f t="shared" si="5"/>
        <v>0</v>
      </c>
      <c r="N27" s="10">
        <f t="shared" si="5"/>
        <v>0</v>
      </c>
      <c r="O27" s="8">
        <f t="shared" si="1"/>
        <v>0</v>
      </c>
      <c r="P27" s="19"/>
      <c r="Q27" s="19"/>
      <c r="R27" s="8">
        <f t="shared" si="11"/>
        <v>0</v>
      </c>
      <c r="S27" s="14" t="e">
        <f t="shared" si="6"/>
        <v>#DIV/0!</v>
      </c>
      <c r="T27" s="14" t="e">
        <f t="shared" si="3"/>
        <v>#DIV/0!</v>
      </c>
      <c r="U27" s="25" t="e">
        <f t="shared" si="9"/>
        <v>#DIV/0!</v>
      </c>
    </row>
    <row r="28" spans="1:21" ht="15.75">
      <c r="A28" s="18"/>
      <c r="B28" s="15" t="s">
        <v>30</v>
      </c>
      <c r="C28" s="8"/>
      <c r="D28" s="8"/>
      <c r="E28" s="10"/>
      <c r="F28" s="8"/>
      <c r="G28" s="8"/>
      <c r="H28" s="10"/>
      <c r="I28" s="41"/>
      <c r="J28" s="23"/>
      <c r="K28" s="23"/>
      <c r="L28" s="8">
        <f t="shared" si="10"/>
        <v>0</v>
      </c>
      <c r="M28" s="10">
        <f t="shared" si="5"/>
        <v>0</v>
      </c>
      <c r="N28" s="10">
        <f t="shared" si="5"/>
        <v>0</v>
      </c>
      <c r="O28" s="8">
        <f t="shared" si="1"/>
        <v>0</v>
      </c>
      <c r="P28" s="19"/>
      <c r="Q28" s="19"/>
      <c r="R28" s="8">
        <f t="shared" si="11"/>
        <v>0</v>
      </c>
      <c r="S28" s="14" t="e">
        <f t="shared" si="6"/>
        <v>#DIV/0!</v>
      </c>
      <c r="T28" s="14" t="e">
        <f t="shared" si="3"/>
        <v>#DIV/0!</v>
      </c>
      <c r="U28" s="25" t="e">
        <f t="shared" si="9"/>
        <v>#DIV/0!</v>
      </c>
    </row>
    <row r="29" spans="1:21" ht="15.75">
      <c r="A29" s="18"/>
      <c r="B29" s="15" t="s">
        <v>31</v>
      </c>
      <c r="C29" s="8"/>
      <c r="D29" s="8"/>
      <c r="E29" s="10"/>
      <c r="F29" s="8"/>
      <c r="G29" s="8"/>
      <c r="H29" s="10"/>
      <c r="I29" s="41"/>
      <c r="J29" s="23"/>
      <c r="K29" s="23"/>
      <c r="L29" s="8">
        <f t="shared" si="10"/>
        <v>0</v>
      </c>
      <c r="M29" s="10">
        <f t="shared" si="5"/>
        <v>0</v>
      </c>
      <c r="N29" s="10">
        <f t="shared" si="5"/>
        <v>0</v>
      </c>
      <c r="O29" s="8">
        <f t="shared" si="1"/>
        <v>0</v>
      </c>
      <c r="P29" s="19"/>
      <c r="Q29" s="19"/>
      <c r="R29" s="8">
        <f t="shared" si="11"/>
        <v>0</v>
      </c>
      <c r="S29" s="14" t="e">
        <f t="shared" si="6"/>
        <v>#DIV/0!</v>
      </c>
      <c r="T29" s="14" t="e">
        <f t="shared" si="3"/>
        <v>#DIV/0!</v>
      </c>
      <c r="U29" s="25" t="e">
        <f t="shared" si="9"/>
        <v>#DIV/0!</v>
      </c>
    </row>
    <row r="30" spans="1:21" ht="31.5">
      <c r="A30" s="20" t="s">
        <v>55</v>
      </c>
      <c r="B30" s="17" t="s">
        <v>36</v>
      </c>
      <c r="C30" s="8"/>
      <c r="D30" s="8">
        <v>0</v>
      </c>
      <c r="E30" s="10">
        <f>C30+D30</f>
        <v>0</v>
      </c>
      <c r="F30" s="8"/>
      <c r="G30" s="8"/>
      <c r="H30" s="10">
        <f>F30+G30</f>
        <v>0</v>
      </c>
      <c r="I30" s="41" t="s">
        <v>45</v>
      </c>
      <c r="J30" s="10">
        <f>J31+J32+J33+J34+J35+J36</f>
        <v>0</v>
      </c>
      <c r="K30" s="10">
        <f>K31+K32+K33+K34+K35+K36</f>
        <v>1</v>
      </c>
      <c r="L30" s="10">
        <f>L31+L32+L33+L34+L35+L36</f>
        <v>1</v>
      </c>
      <c r="M30" s="10">
        <f t="shared" si="5"/>
        <v>210</v>
      </c>
      <c r="N30" s="10">
        <f t="shared" si="5"/>
        <v>0</v>
      </c>
      <c r="O30" s="8">
        <f t="shared" si="1"/>
        <v>210</v>
      </c>
      <c r="P30" s="10">
        <v>24</v>
      </c>
      <c r="Q30" s="10">
        <v>0</v>
      </c>
      <c r="R30" s="10">
        <f>R31+R32+R33+R34+R35+R36</f>
        <v>24</v>
      </c>
      <c r="S30" s="14">
        <f t="shared" si="6"/>
        <v>0.004761904761904762</v>
      </c>
      <c r="T30" s="14">
        <f t="shared" si="3"/>
        <v>114.28571428571428</v>
      </c>
      <c r="U30" s="25">
        <f t="shared" si="9"/>
        <v>24000</v>
      </c>
    </row>
    <row r="31" spans="1:21" ht="31.5">
      <c r="A31" s="18"/>
      <c r="B31" s="15" t="s">
        <v>75</v>
      </c>
      <c r="C31" s="7"/>
      <c r="D31" s="7"/>
      <c r="E31" s="7"/>
      <c r="F31" s="7"/>
      <c r="G31" s="7"/>
      <c r="H31" s="7"/>
      <c r="I31" s="41"/>
      <c r="J31" s="22">
        <v>0</v>
      </c>
      <c r="K31" s="22">
        <v>1</v>
      </c>
      <c r="L31" s="8">
        <f aca="true" t="shared" si="12" ref="L31:L36">J31+K31</f>
        <v>1</v>
      </c>
      <c r="M31" s="10">
        <f t="shared" si="5"/>
        <v>210</v>
      </c>
      <c r="N31" s="10">
        <f t="shared" si="5"/>
        <v>0</v>
      </c>
      <c r="O31" s="8">
        <f t="shared" si="1"/>
        <v>210</v>
      </c>
      <c r="P31" s="19">
        <v>24</v>
      </c>
      <c r="Q31" s="19"/>
      <c r="R31" s="8">
        <f aca="true" t="shared" si="13" ref="R31:R36">P31+Q31</f>
        <v>24</v>
      </c>
      <c r="S31" s="14">
        <f t="shared" si="6"/>
        <v>0.004761904761904762</v>
      </c>
      <c r="T31" s="14">
        <f t="shared" si="3"/>
        <v>114.28571428571428</v>
      </c>
      <c r="U31" s="25">
        <f t="shared" si="9"/>
        <v>24000</v>
      </c>
    </row>
    <row r="32" spans="1:21" ht="15.75">
      <c r="A32" s="18"/>
      <c r="B32" s="15" t="s">
        <v>27</v>
      </c>
      <c r="C32" s="7"/>
      <c r="D32" s="7"/>
      <c r="E32" s="7"/>
      <c r="F32" s="7"/>
      <c r="G32" s="7"/>
      <c r="H32" s="7"/>
      <c r="I32" s="41"/>
      <c r="J32" s="22">
        <v>0</v>
      </c>
      <c r="K32" s="22">
        <v>0</v>
      </c>
      <c r="L32" s="8">
        <f t="shared" si="12"/>
        <v>0</v>
      </c>
      <c r="M32" s="10">
        <f t="shared" si="5"/>
        <v>0</v>
      </c>
      <c r="N32" s="10">
        <f t="shared" si="5"/>
        <v>0</v>
      </c>
      <c r="O32" s="8">
        <f t="shared" si="1"/>
        <v>0</v>
      </c>
      <c r="P32" s="19">
        <v>0</v>
      </c>
      <c r="Q32" s="19">
        <v>0</v>
      </c>
      <c r="R32" s="8">
        <f t="shared" si="13"/>
        <v>0</v>
      </c>
      <c r="S32" s="14" t="e">
        <f t="shared" si="6"/>
        <v>#DIV/0!</v>
      </c>
      <c r="T32" s="14" t="e">
        <f t="shared" si="3"/>
        <v>#DIV/0!</v>
      </c>
      <c r="U32" s="25" t="e">
        <f t="shared" si="9"/>
        <v>#DIV/0!</v>
      </c>
    </row>
    <row r="33" spans="1:21" ht="15.75">
      <c r="A33" s="18"/>
      <c r="B33" s="15" t="s">
        <v>28</v>
      </c>
      <c r="C33" s="7"/>
      <c r="D33" s="7"/>
      <c r="E33" s="7"/>
      <c r="F33" s="7"/>
      <c r="G33" s="7"/>
      <c r="H33" s="7"/>
      <c r="I33" s="41"/>
      <c r="J33" s="22">
        <v>0</v>
      </c>
      <c r="K33" s="22">
        <v>0</v>
      </c>
      <c r="L33" s="8">
        <f t="shared" si="12"/>
        <v>0</v>
      </c>
      <c r="M33" s="10">
        <f t="shared" si="5"/>
        <v>0</v>
      </c>
      <c r="N33" s="10">
        <f t="shared" si="5"/>
        <v>0</v>
      </c>
      <c r="O33" s="8">
        <f t="shared" si="1"/>
        <v>0</v>
      </c>
      <c r="P33" s="19">
        <v>0</v>
      </c>
      <c r="Q33" s="19">
        <v>0</v>
      </c>
      <c r="R33" s="8">
        <f t="shared" si="13"/>
        <v>0</v>
      </c>
      <c r="S33" s="14" t="e">
        <f t="shared" si="6"/>
        <v>#DIV/0!</v>
      </c>
      <c r="T33" s="14" t="e">
        <f t="shared" si="3"/>
        <v>#DIV/0!</v>
      </c>
      <c r="U33" s="25" t="e">
        <f t="shared" si="9"/>
        <v>#DIV/0!</v>
      </c>
    </row>
    <row r="34" spans="1:21" ht="15.75">
      <c r="A34" s="18"/>
      <c r="B34" s="15" t="s">
        <v>29</v>
      </c>
      <c r="C34" s="8"/>
      <c r="D34" s="8"/>
      <c r="E34" s="10"/>
      <c r="F34" s="8"/>
      <c r="G34" s="8"/>
      <c r="H34" s="10"/>
      <c r="I34" s="41"/>
      <c r="J34" s="23"/>
      <c r="K34" s="23"/>
      <c r="L34" s="8">
        <f t="shared" si="12"/>
        <v>0</v>
      </c>
      <c r="M34" s="10">
        <f t="shared" si="5"/>
        <v>0</v>
      </c>
      <c r="N34" s="10">
        <f t="shared" si="5"/>
        <v>0</v>
      </c>
      <c r="O34" s="8">
        <f t="shared" si="1"/>
        <v>0</v>
      </c>
      <c r="P34" s="19"/>
      <c r="Q34" s="19"/>
      <c r="R34" s="8">
        <f t="shared" si="13"/>
        <v>0</v>
      </c>
      <c r="S34" s="14" t="e">
        <f t="shared" si="6"/>
        <v>#DIV/0!</v>
      </c>
      <c r="T34" s="14" t="e">
        <f t="shared" si="3"/>
        <v>#DIV/0!</v>
      </c>
      <c r="U34" s="25" t="e">
        <f t="shared" si="9"/>
        <v>#DIV/0!</v>
      </c>
    </row>
    <row r="35" spans="1:21" ht="15.75">
      <c r="A35" s="18"/>
      <c r="B35" s="15" t="s">
        <v>30</v>
      </c>
      <c r="C35" s="8"/>
      <c r="D35" s="8"/>
      <c r="E35" s="10"/>
      <c r="F35" s="8"/>
      <c r="G35" s="8"/>
      <c r="H35" s="10"/>
      <c r="I35" s="41"/>
      <c r="J35" s="23"/>
      <c r="K35" s="23"/>
      <c r="L35" s="8">
        <f t="shared" si="12"/>
        <v>0</v>
      </c>
      <c r="M35" s="10">
        <f t="shared" si="5"/>
        <v>0</v>
      </c>
      <c r="N35" s="10">
        <f t="shared" si="5"/>
        <v>0</v>
      </c>
      <c r="O35" s="8">
        <f t="shared" si="1"/>
        <v>0</v>
      </c>
      <c r="P35" s="19"/>
      <c r="Q35" s="19"/>
      <c r="R35" s="8">
        <f t="shared" si="13"/>
        <v>0</v>
      </c>
      <c r="S35" s="14" t="e">
        <f t="shared" si="6"/>
        <v>#DIV/0!</v>
      </c>
      <c r="T35" s="14" t="e">
        <f t="shared" si="3"/>
        <v>#DIV/0!</v>
      </c>
      <c r="U35" s="25" t="e">
        <f t="shared" si="9"/>
        <v>#DIV/0!</v>
      </c>
    </row>
    <row r="36" spans="1:21" ht="15.75">
      <c r="A36" s="18"/>
      <c r="B36" s="15" t="s">
        <v>31</v>
      </c>
      <c r="C36" s="8"/>
      <c r="D36" s="8"/>
      <c r="E36" s="10"/>
      <c r="F36" s="8"/>
      <c r="G36" s="8"/>
      <c r="H36" s="10"/>
      <c r="I36" s="41"/>
      <c r="J36" s="23"/>
      <c r="K36" s="23"/>
      <c r="L36" s="8">
        <f t="shared" si="12"/>
        <v>0</v>
      </c>
      <c r="M36" s="10">
        <f aca="true" t="shared" si="14" ref="M36:N55">M29</f>
        <v>0</v>
      </c>
      <c r="N36" s="10">
        <f t="shared" si="14"/>
        <v>0</v>
      </c>
      <c r="O36" s="8">
        <f t="shared" si="1"/>
        <v>0</v>
      </c>
      <c r="P36" s="19"/>
      <c r="Q36" s="19"/>
      <c r="R36" s="8">
        <f t="shared" si="13"/>
        <v>0</v>
      </c>
      <c r="S36" s="14" t="e">
        <f t="shared" si="6"/>
        <v>#DIV/0!</v>
      </c>
      <c r="T36" s="14" t="e">
        <f t="shared" si="3"/>
        <v>#DIV/0!</v>
      </c>
      <c r="U36" s="25" t="e">
        <f t="shared" si="9"/>
        <v>#DIV/0!</v>
      </c>
    </row>
    <row r="37" spans="1:21" ht="31.5">
      <c r="A37" s="20" t="s">
        <v>56</v>
      </c>
      <c r="B37" s="17" t="s">
        <v>70</v>
      </c>
      <c r="C37" s="8"/>
      <c r="D37" s="8">
        <v>0</v>
      </c>
      <c r="E37" s="10">
        <f>C37+D37</f>
        <v>0</v>
      </c>
      <c r="F37" s="8"/>
      <c r="G37" s="8"/>
      <c r="H37" s="10">
        <f>F37+G37</f>
        <v>0</v>
      </c>
      <c r="I37" s="41" t="s">
        <v>45</v>
      </c>
      <c r="J37" s="10">
        <f>J38+J39+J40+J41+J42+J43</f>
        <v>0</v>
      </c>
      <c r="K37" s="10">
        <f>K38+K39+K40+K41+K42+K43</f>
        <v>0</v>
      </c>
      <c r="L37" s="10">
        <f>L38+L39+L40+L41+L42+L43</f>
        <v>0</v>
      </c>
      <c r="M37" s="10">
        <f t="shared" si="14"/>
        <v>210</v>
      </c>
      <c r="N37" s="10">
        <f t="shared" si="14"/>
        <v>0</v>
      </c>
      <c r="O37" s="8">
        <f t="shared" si="1"/>
        <v>210</v>
      </c>
      <c r="P37" s="10">
        <f>P38+P39+P40+P41+P42+P43</f>
        <v>0</v>
      </c>
      <c r="Q37" s="10">
        <f>Q38+Q39+Q40+Q41+Q42+Q43</f>
        <v>0</v>
      </c>
      <c r="R37" s="10">
        <f>R38+R39+R40+R41+R42+R43</f>
        <v>0</v>
      </c>
      <c r="S37" s="14">
        <f t="shared" si="6"/>
        <v>0</v>
      </c>
      <c r="T37" s="14">
        <f t="shared" si="3"/>
        <v>0</v>
      </c>
      <c r="U37" s="25" t="e">
        <f t="shared" si="9"/>
        <v>#DIV/0!</v>
      </c>
    </row>
    <row r="38" spans="1:21" ht="15.75">
      <c r="A38" s="18"/>
      <c r="B38" s="15" t="s">
        <v>26</v>
      </c>
      <c r="C38" s="7"/>
      <c r="D38" s="7"/>
      <c r="E38" s="7"/>
      <c r="F38" s="7"/>
      <c r="G38" s="7"/>
      <c r="H38" s="7"/>
      <c r="I38" s="41"/>
      <c r="J38" s="22">
        <v>0</v>
      </c>
      <c r="K38" s="22">
        <v>0</v>
      </c>
      <c r="L38" s="8">
        <f aca="true" t="shared" si="15" ref="L38:L43">J38+K38</f>
        <v>0</v>
      </c>
      <c r="M38" s="10">
        <f t="shared" si="14"/>
        <v>210</v>
      </c>
      <c r="N38" s="10">
        <f t="shared" si="14"/>
        <v>0</v>
      </c>
      <c r="O38" s="8">
        <f t="shared" si="1"/>
        <v>210</v>
      </c>
      <c r="P38" s="19">
        <v>0</v>
      </c>
      <c r="Q38" s="19">
        <v>0</v>
      </c>
      <c r="R38" s="8">
        <f aca="true" t="shared" si="16" ref="R38:R43">P38+Q38</f>
        <v>0</v>
      </c>
      <c r="S38" s="14">
        <f t="shared" si="6"/>
        <v>0</v>
      </c>
      <c r="T38" s="14">
        <f t="shared" si="3"/>
        <v>0</v>
      </c>
      <c r="U38" s="25" t="e">
        <f t="shared" si="9"/>
        <v>#DIV/0!</v>
      </c>
    </row>
    <row r="39" spans="1:21" ht="15.75">
      <c r="A39" s="18"/>
      <c r="B39" s="15" t="s">
        <v>27</v>
      </c>
      <c r="C39" s="7"/>
      <c r="D39" s="7"/>
      <c r="E39" s="7"/>
      <c r="F39" s="7"/>
      <c r="G39" s="7"/>
      <c r="H39" s="7"/>
      <c r="I39" s="41"/>
      <c r="J39" s="22">
        <v>0</v>
      </c>
      <c r="K39" s="22">
        <v>0</v>
      </c>
      <c r="L39" s="8">
        <f t="shared" si="15"/>
        <v>0</v>
      </c>
      <c r="M39" s="10">
        <f t="shared" si="14"/>
        <v>0</v>
      </c>
      <c r="N39" s="10">
        <f t="shared" si="14"/>
        <v>0</v>
      </c>
      <c r="O39" s="8">
        <f t="shared" si="1"/>
        <v>0</v>
      </c>
      <c r="P39" s="19">
        <v>0</v>
      </c>
      <c r="Q39" s="19">
        <v>0</v>
      </c>
      <c r="R39" s="8">
        <f t="shared" si="16"/>
        <v>0</v>
      </c>
      <c r="S39" s="14" t="e">
        <f t="shared" si="6"/>
        <v>#DIV/0!</v>
      </c>
      <c r="T39" s="14" t="e">
        <f t="shared" si="3"/>
        <v>#DIV/0!</v>
      </c>
      <c r="U39" s="25" t="e">
        <f t="shared" si="9"/>
        <v>#DIV/0!</v>
      </c>
    </row>
    <row r="40" spans="1:21" ht="15.75">
      <c r="A40" s="18"/>
      <c r="B40" s="15" t="s">
        <v>28</v>
      </c>
      <c r="C40" s="7"/>
      <c r="D40" s="7"/>
      <c r="E40" s="7"/>
      <c r="F40" s="7"/>
      <c r="G40" s="7"/>
      <c r="H40" s="7"/>
      <c r="I40" s="41"/>
      <c r="J40" s="22">
        <v>0</v>
      </c>
      <c r="K40" s="22">
        <v>0</v>
      </c>
      <c r="L40" s="8">
        <f t="shared" si="15"/>
        <v>0</v>
      </c>
      <c r="M40" s="10">
        <f t="shared" si="14"/>
        <v>0</v>
      </c>
      <c r="N40" s="10">
        <f t="shared" si="14"/>
        <v>0</v>
      </c>
      <c r="O40" s="8">
        <f t="shared" si="1"/>
        <v>0</v>
      </c>
      <c r="P40" s="19">
        <v>0</v>
      </c>
      <c r="Q40" s="19">
        <v>0</v>
      </c>
      <c r="R40" s="8">
        <f t="shared" si="16"/>
        <v>0</v>
      </c>
      <c r="S40" s="14" t="e">
        <f t="shared" si="6"/>
        <v>#DIV/0!</v>
      </c>
      <c r="T40" s="14" t="e">
        <f t="shared" si="3"/>
        <v>#DIV/0!</v>
      </c>
      <c r="U40" s="25" t="e">
        <f t="shared" si="9"/>
        <v>#DIV/0!</v>
      </c>
    </row>
    <row r="41" spans="1:21" ht="15.75">
      <c r="A41" s="18"/>
      <c r="B41" s="15" t="s">
        <v>29</v>
      </c>
      <c r="C41" s="8"/>
      <c r="D41" s="8"/>
      <c r="E41" s="10"/>
      <c r="F41" s="8"/>
      <c r="G41" s="8"/>
      <c r="H41" s="10"/>
      <c r="I41" s="41"/>
      <c r="J41" s="23"/>
      <c r="K41" s="23"/>
      <c r="L41" s="8">
        <f t="shared" si="15"/>
        <v>0</v>
      </c>
      <c r="M41" s="10">
        <f t="shared" si="14"/>
        <v>0</v>
      </c>
      <c r="N41" s="10">
        <f t="shared" si="14"/>
        <v>0</v>
      </c>
      <c r="O41" s="8">
        <f t="shared" si="1"/>
        <v>0</v>
      </c>
      <c r="P41" s="19"/>
      <c r="Q41" s="19"/>
      <c r="R41" s="8">
        <f t="shared" si="16"/>
        <v>0</v>
      </c>
      <c r="S41" s="14" t="e">
        <f t="shared" si="6"/>
        <v>#DIV/0!</v>
      </c>
      <c r="T41" s="14" t="e">
        <f t="shared" si="3"/>
        <v>#DIV/0!</v>
      </c>
      <c r="U41" s="25" t="e">
        <f t="shared" si="9"/>
        <v>#DIV/0!</v>
      </c>
    </row>
    <row r="42" spans="1:21" ht="15.75">
      <c r="A42" s="18"/>
      <c r="B42" s="15" t="s">
        <v>30</v>
      </c>
      <c r="C42" s="8"/>
      <c r="D42" s="8"/>
      <c r="E42" s="10"/>
      <c r="F42" s="8"/>
      <c r="G42" s="8"/>
      <c r="H42" s="10"/>
      <c r="I42" s="41"/>
      <c r="J42" s="23"/>
      <c r="K42" s="23"/>
      <c r="L42" s="8">
        <f t="shared" si="15"/>
        <v>0</v>
      </c>
      <c r="M42" s="10">
        <f t="shared" si="14"/>
        <v>0</v>
      </c>
      <c r="N42" s="10">
        <f t="shared" si="14"/>
        <v>0</v>
      </c>
      <c r="O42" s="8">
        <f t="shared" si="1"/>
        <v>0</v>
      </c>
      <c r="P42" s="19"/>
      <c r="Q42" s="19"/>
      <c r="R42" s="8">
        <f t="shared" si="16"/>
        <v>0</v>
      </c>
      <c r="S42" s="14" t="e">
        <f t="shared" si="6"/>
        <v>#DIV/0!</v>
      </c>
      <c r="T42" s="14" t="e">
        <f t="shared" si="3"/>
        <v>#DIV/0!</v>
      </c>
      <c r="U42" s="25" t="e">
        <f t="shared" si="9"/>
        <v>#DIV/0!</v>
      </c>
    </row>
    <row r="43" spans="1:21" ht="15.75">
      <c r="A43" s="18"/>
      <c r="B43" s="15" t="s">
        <v>31</v>
      </c>
      <c r="C43" s="8"/>
      <c r="D43" s="8"/>
      <c r="E43" s="10"/>
      <c r="F43" s="8"/>
      <c r="G43" s="8"/>
      <c r="H43" s="10"/>
      <c r="I43" s="41"/>
      <c r="J43" s="23"/>
      <c r="K43" s="23"/>
      <c r="L43" s="8">
        <f t="shared" si="15"/>
        <v>0</v>
      </c>
      <c r="M43" s="10">
        <f t="shared" si="14"/>
        <v>0</v>
      </c>
      <c r="N43" s="10">
        <f t="shared" si="14"/>
        <v>0</v>
      </c>
      <c r="O43" s="8">
        <f t="shared" si="1"/>
        <v>0</v>
      </c>
      <c r="P43" s="19"/>
      <c r="Q43" s="19"/>
      <c r="R43" s="8">
        <f t="shared" si="16"/>
        <v>0</v>
      </c>
      <c r="S43" s="14" t="e">
        <f t="shared" si="6"/>
        <v>#DIV/0!</v>
      </c>
      <c r="T43" s="14" t="e">
        <f t="shared" si="3"/>
        <v>#DIV/0!</v>
      </c>
      <c r="U43" s="25" t="e">
        <f t="shared" si="9"/>
        <v>#DIV/0!</v>
      </c>
    </row>
    <row r="44" spans="1:21" ht="31.5">
      <c r="A44" s="20" t="s">
        <v>57</v>
      </c>
      <c r="B44" s="17" t="s">
        <v>37</v>
      </c>
      <c r="C44" s="8"/>
      <c r="D44" s="8">
        <v>0</v>
      </c>
      <c r="E44" s="10">
        <f>C44+D44</f>
        <v>0</v>
      </c>
      <c r="F44" s="8"/>
      <c r="G44" s="8"/>
      <c r="H44" s="10">
        <f>F44+G44</f>
        <v>0</v>
      </c>
      <c r="I44" s="41" t="s">
        <v>45</v>
      </c>
      <c r="J44" s="10">
        <f>J45+J46+J47+J48+J49+J50</f>
        <v>0</v>
      </c>
      <c r="K44" s="10">
        <f>K45+K46+K47+K48+K49+K50</f>
        <v>0</v>
      </c>
      <c r="L44" s="10">
        <f>L45+L46+L47+L48+L49+L50</f>
        <v>0</v>
      </c>
      <c r="M44" s="10">
        <f t="shared" si="14"/>
        <v>210</v>
      </c>
      <c r="N44" s="10">
        <f t="shared" si="14"/>
        <v>0</v>
      </c>
      <c r="O44" s="8">
        <f t="shared" si="1"/>
        <v>210</v>
      </c>
      <c r="P44" s="10">
        <f>P45+P46+P47+P48+P49+P50</f>
        <v>0</v>
      </c>
      <c r="Q44" s="10">
        <f>Q45+Q46+Q47+Q48+Q49+Q50</f>
        <v>0</v>
      </c>
      <c r="R44" s="10">
        <f>R45+R46+R47+R48+R49+R50</f>
        <v>0</v>
      </c>
      <c r="S44" s="14">
        <f t="shared" si="6"/>
        <v>0</v>
      </c>
      <c r="T44" s="14">
        <f t="shared" si="3"/>
        <v>0</v>
      </c>
      <c r="U44" s="25" t="e">
        <f t="shared" si="9"/>
        <v>#DIV/0!</v>
      </c>
    </row>
    <row r="45" spans="1:21" ht="15.75">
      <c r="A45" s="18"/>
      <c r="B45" s="15" t="s">
        <v>26</v>
      </c>
      <c r="C45" s="7"/>
      <c r="D45" s="7"/>
      <c r="E45" s="7"/>
      <c r="F45" s="7"/>
      <c r="G45" s="7"/>
      <c r="H45" s="7"/>
      <c r="I45" s="41"/>
      <c r="J45" s="22">
        <v>0</v>
      </c>
      <c r="K45" s="22">
        <v>0</v>
      </c>
      <c r="L45" s="8">
        <f aca="true" t="shared" si="17" ref="L45:L50">J45+K45</f>
        <v>0</v>
      </c>
      <c r="M45" s="10">
        <f t="shared" si="14"/>
        <v>210</v>
      </c>
      <c r="N45" s="10">
        <f t="shared" si="14"/>
        <v>0</v>
      </c>
      <c r="O45" s="8">
        <f t="shared" si="1"/>
        <v>210</v>
      </c>
      <c r="P45" s="19">
        <v>0</v>
      </c>
      <c r="Q45" s="19">
        <v>0</v>
      </c>
      <c r="R45" s="8">
        <f aca="true" t="shared" si="18" ref="R45:R50">P45+Q45</f>
        <v>0</v>
      </c>
      <c r="S45" s="14">
        <f t="shared" si="6"/>
        <v>0</v>
      </c>
      <c r="T45" s="14">
        <f t="shared" si="3"/>
        <v>0</v>
      </c>
      <c r="U45" s="25" t="e">
        <f t="shared" si="9"/>
        <v>#DIV/0!</v>
      </c>
    </row>
    <row r="46" spans="1:21" ht="15.75">
      <c r="A46" s="18"/>
      <c r="B46" s="15" t="s">
        <v>27</v>
      </c>
      <c r="C46" s="7"/>
      <c r="D46" s="7"/>
      <c r="E46" s="7"/>
      <c r="F46" s="7"/>
      <c r="G46" s="7"/>
      <c r="H46" s="7"/>
      <c r="I46" s="41"/>
      <c r="J46" s="22">
        <v>0</v>
      </c>
      <c r="K46" s="22">
        <v>0</v>
      </c>
      <c r="L46" s="8">
        <f t="shared" si="17"/>
        <v>0</v>
      </c>
      <c r="M46" s="10">
        <f t="shared" si="14"/>
        <v>0</v>
      </c>
      <c r="N46" s="10">
        <f t="shared" si="14"/>
        <v>0</v>
      </c>
      <c r="O46" s="8">
        <f t="shared" si="1"/>
        <v>0</v>
      </c>
      <c r="P46" s="19">
        <v>0</v>
      </c>
      <c r="Q46" s="19">
        <v>0</v>
      </c>
      <c r="R46" s="8">
        <f t="shared" si="18"/>
        <v>0</v>
      </c>
      <c r="S46" s="14" t="e">
        <f t="shared" si="6"/>
        <v>#DIV/0!</v>
      </c>
      <c r="T46" s="14" t="e">
        <f t="shared" si="3"/>
        <v>#DIV/0!</v>
      </c>
      <c r="U46" s="25" t="e">
        <f t="shared" si="9"/>
        <v>#DIV/0!</v>
      </c>
    </row>
    <row r="47" spans="1:21" ht="15.75">
      <c r="A47" s="18"/>
      <c r="B47" s="15" t="s">
        <v>28</v>
      </c>
      <c r="C47" s="7"/>
      <c r="D47" s="7"/>
      <c r="E47" s="7"/>
      <c r="F47" s="7"/>
      <c r="G47" s="7"/>
      <c r="H47" s="7"/>
      <c r="I47" s="41"/>
      <c r="J47" s="22">
        <v>0</v>
      </c>
      <c r="K47" s="22">
        <v>0</v>
      </c>
      <c r="L47" s="8">
        <f t="shared" si="17"/>
        <v>0</v>
      </c>
      <c r="M47" s="10">
        <f t="shared" si="14"/>
        <v>0</v>
      </c>
      <c r="N47" s="10">
        <f t="shared" si="14"/>
        <v>0</v>
      </c>
      <c r="O47" s="8">
        <f t="shared" si="1"/>
        <v>0</v>
      </c>
      <c r="P47" s="19">
        <v>0</v>
      </c>
      <c r="Q47" s="19">
        <v>0</v>
      </c>
      <c r="R47" s="8">
        <f t="shared" si="18"/>
        <v>0</v>
      </c>
      <c r="S47" s="14" t="e">
        <f t="shared" si="6"/>
        <v>#DIV/0!</v>
      </c>
      <c r="T47" s="14" t="e">
        <f t="shared" si="3"/>
        <v>#DIV/0!</v>
      </c>
      <c r="U47" s="25" t="e">
        <f t="shared" si="9"/>
        <v>#DIV/0!</v>
      </c>
    </row>
    <row r="48" spans="1:21" ht="15.75">
      <c r="A48" s="18"/>
      <c r="B48" s="15" t="s">
        <v>29</v>
      </c>
      <c r="C48" s="8"/>
      <c r="D48" s="8"/>
      <c r="E48" s="10"/>
      <c r="F48" s="8"/>
      <c r="G48" s="8"/>
      <c r="H48" s="10"/>
      <c r="I48" s="41"/>
      <c r="J48" s="23"/>
      <c r="K48" s="23"/>
      <c r="L48" s="8">
        <f t="shared" si="17"/>
        <v>0</v>
      </c>
      <c r="M48" s="10">
        <f t="shared" si="14"/>
        <v>0</v>
      </c>
      <c r="N48" s="10">
        <f t="shared" si="14"/>
        <v>0</v>
      </c>
      <c r="O48" s="8">
        <f t="shared" si="1"/>
        <v>0</v>
      </c>
      <c r="P48" s="19"/>
      <c r="Q48" s="19"/>
      <c r="R48" s="8">
        <f t="shared" si="18"/>
        <v>0</v>
      </c>
      <c r="S48" s="14" t="e">
        <f t="shared" si="6"/>
        <v>#DIV/0!</v>
      </c>
      <c r="T48" s="14" t="e">
        <f t="shared" si="3"/>
        <v>#DIV/0!</v>
      </c>
      <c r="U48" s="25" t="e">
        <f t="shared" si="9"/>
        <v>#DIV/0!</v>
      </c>
    </row>
    <row r="49" spans="1:21" ht="15.75">
      <c r="A49" s="18"/>
      <c r="B49" s="15" t="s">
        <v>30</v>
      </c>
      <c r="C49" s="8"/>
      <c r="D49" s="8"/>
      <c r="E49" s="10"/>
      <c r="F49" s="8"/>
      <c r="G49" s="8"/>
      <c r="H49" s="10"/>
      <c r="I49" s="41"/>
      <c r="J49" s="23"/>
      <c r="K49" s="23"/>
      <c r="L49" s="8">
        <f t="shared" si="17"/>
        <v>0</v>
      </c>
      <c r="M49" s="10">
        <f t="shared" si="14"/>
        <v>0</v>
      </c>
      <c r="N49" s="10">
        <f t="shared" si="14"/>
        <v>0</v>
      </c>
      <c r="O49" s="8">
        <f t="shared" si="1"/>
        <v>0</v>
      </c>
      <c r="P49" s="19"/>
      <c r="Q49" s="19"/>
      <c r="R49" s="8">
        <f t="shared" si="18"/>
        <v>0</v>
      </c>
      <c r="S49" s="14" t="e">
        <f t="shared" si="6"/>
        <v>#DIV/0!</v>
      </c>
      <c r="T49" s="14" t="e">
        <f t="shared" si="3"/>
        <v>#DIV/0!</v>
      </c>
      <c r="U49" s="25" t="e">
        <f t="shared" si="9"/>
        <v>#DIV/0!</v>
      </c>
    </row>
    <row r="50" spans="1:21" ht="15.75">
      <c r="A50" s="18"/>
      <c r="B50" s="15" t="s">
        <v>31</v>
      </c>
      <c r="C50" s="8"/>
      <c r="D50" s="8"/>
      <c r="E50" s="10"/>
      <c r="F50" s="8"/>
      <c r="G50" s="8"/>
      <c r="H50" s="10"/>
      <c r="I50" s="41"/>
      <c r="J50" s="23"/>
      <c r="K50" s="23"/>
      <c r="L50" s="8">
        <f t="shared" si="17"/>
        <v>0</v>
      </c>
      <c r="M50" s="10">
        <f t="shared" si="14"/>
        <v>0</v>
      </c>
      <c r="N50" s="10">
        <f t="shared" si="14"/>
        <v>0</v>
      </c>
      <c r="O50" s="8">
        <f t="shared" si="1"/>
        <v>0</v>
      </c>
      <c r="P50" s="19"/>
      <c r="Q50" s="19"/>
      <c r="R50" s="8">
        <f t="shared" si="18"/>
        <v>0</v>
      </c>
      <c r="S50" s="14" t="e">
        <f t="shared" si="6"/>
        <v>#DIV/0!</v>
      </c>
      <c r="T50" s="14" t="e">
        <f t="shared" si="3"/>
        <v>#DIV/0!</v>
      </c>
      <c r="U50" s="25" t="e">
        <f t="shared" si="9"/>
        <v>#DIV/0!</v>
      </c>
    </row>
    <row r="51" spans="1:21" ht="15.75">
      <c r="A51" s="20" t="s">
        <v>58</v>
      </c>
      <c r="B51" s="17" t="s">
        <v>38</v>
      </c>
      <c r="C51" s="8"/>
      <c r="D51" s="8">
        <v>0</v>
      </c>
      <c r="E51" s="10">
        <f>C51+D51</f>
        <v>0</v>
      </c>
      <c r="F51" s="8"/>
      <c r="G51" s="8"/>
      <c r="H51" s="10">
        <f>F51+G51</f>
        <v>0</v>
      </c>
      <c r="I51" s="41" t="s">
        <v>45</v>
      </c>
      <c r="J51" s="10">
        <f>J52+J53+J54+J55+J56+J57</f>
        <v>0</v>
      </c>
      <c r="K51" s="10">
        <f>K52+K53+K54+K55+K56+K57</f>
        <v>0</v>
      </c>
      <c r="L51" s="10">
        <f>L52+L53+L54+L55+L56+L57</f>
        <v>0</v>
      </c>
      <c r="M51" s="10">
        <f t="shared" si="14"/>
        <v>210</v>
      </c>
      <c r="N51" s="10">
        <f t="shared" si="14"/>
        <v>0</v>
      </c>
      <c r="O51" s="8">
        <f t="shared" si="1"/>
        <v>210</v>
      </c>
      <c r="P51" s="10">
        <f>P52+P53+P54+P55+P56+P57</f>
        <v>0</v>
      </c>
      <c r="Q51" s="10">
        <f>Q52+Q53+Q54+Q55+Q56+Q57</f>
        <v>9.3</v>
      </c>
      <c r="R51" s="10">
        <f>R52+R53+R54+R55+R56+R57</f>
        <v>9.3</v>
      </c>
      <c r="S51" s="14">
        <f t="shared" si="6"/>
        <v>0</v>
      </c>
      <c r="T51" s="14">
        <f t="shared" si="3"/>
        <v>44.28571428571429</v>
      </c>
      <c r="U51" s="25" t="e">
        <f t="shared" si="9"/>
        <v>#DIV/0!</v>
      </c>
    </row>
    <row r="52" spans="1:21" ht="15.75">
      <c r="A52" s="18"/>
      <c r="B52" s="15" t="s">
        <v>26</v>
      </c>
      <c r="C52" s="7"/>
      <c r="D52" s="7"/>
      <c r="E52" s="7"/>
      <c r="F52" s="7"/>
      <c r="G52" s="7"/>
      <c r="H52" s="7"/>
      <c r="I52" s="41"/>
      <c r="J52" s="22">
        <v>0</v>
      </c>
      <c r="K52" s="22">
        <v>0</v>
      </c>
      <c r="L52" s="8">
        <f aca="true" t="shared" si="19" ref="L52:L57">J52+K52</f>
        <v>0</v>
      </c>
      <c r="M52" s="10">
        <f t="shared" si="14"/>
        <v>210</v>
      </c>
      <c r="N52" s="10">
        <f t="shared" si="14"/>
        <v>0</v>
      </c>
      <c r="O52" s="8">
        <f t="shared" si="1"/>
        <v>210</v>
      </c>
      <c r="P52" s="19">
        <v>0</v>
      </c>
      <c r="Q52" s="19">
        <v>9.3</v>
      </c>
      <c r="R52" s="8">
        <f aca="true" t="shared" si="20" ref="R52:R57">P52+Q52</f>
        <v>9.3</v>
      </c>
      <c r="S52" s="14">
        <f t="shared" si="6"/>
        <v>0</v>
      </c>
      <c r="T52" s="14">
        <f t="shared" si="3"/>
        <v>44.28571428571429</v>
      </c>
      <c r="U52" s="25" t="e">
        <f t="shared" si="9"/>
        <v>#DIV/0!</v>
      </c>
    </row>
    <row r="53" spans="1:21" ht="15.75">
      <c r="A53" s="18"/>
      <c r="B53" s="15" t="s">
        <v>27</v>
      </c>
      <c r="C53" s="7"/>
      <c r="D53" s="7"/>
      <c r="E53" s="7"/>
      <c r="F53" s="7"/>
      <c r="G53" s="7"/>
      <c r="H53" s="7"/>
      <c r="I53" s="41"/>
      <c r="J53" s="22">
        <v>0</v>
      </c>
      <c r="K53" s="22">
        <v>0</v>
      </c>
      <c r="L53" s="8">
        <f t="shared" si="19"/>
        <v>0</v>
      </c>
      <c r="M53" s="10">
        <f t="shared" si="14"/>
        <v>0</v>
      </c>
      <c r="N53" s="10">
        <f t="shared" si="14"/>
        <v>0</v>
      </c>
      <c r="O53" s="8">
        <f t="shared" si="1"/>
        <v>0</v>
      </c>
      <c r="P53" s="19">
        <v>0</v>
      </c>
      <c r="Q53" s="19">
        <v>0</v>
      </c>
      <c r="R53" s="8">
        <f t="shared" si="20"/>
        <v>0</v>
      </c>
      <c r="S53" s="14" t="e">
        <f t="shared" si="6"/>
        <v>#DIV/0!</v>
      </c>
      <c r="T53" s="14" t="e">
        <f t="shared" si="3"/>
        <v>#DIV/0!</v>
      </c>
      <c r="U53" s="25" t="e">
        <f t="shared" si="9"/>
        <v>#DIV/0!</v>
      </c>
    </row>
    <row r="54" spans="1:21" ht="15.75">
      <c r="A54" s="18"/>
      <c r="B54" s="15" t="s">
        <v>28</v>
      </c>
      <c r="C54" s="7"/>
      <c r="D54" s="7"/>
      <c r="E54" s="7"/>
      <c r="F54" s="7"/>
      <c r="G54" s="7"/>
      <c r="H54" s="7"/>
      <c r="I54" s="41"/>
      <c r="J54" s="22">
        <v>0</v>
      </c>
      <c r="K54" s="22">
        <v>0</v>
      </c>
      <c r="L54" s="8">
        <f t="shared" si="19"/>
        <v>0</v>
      </c>
      <c r="M54" s="10">
        <f t="shared" si="14"/>
        <v>0</v>
      </c>
      <c r="N54" s="10">
        <f t="shared" si="14"/>
        <v>0</v>
      </c>
      <c r="O54" s="8">
        <f t="shared" si="1"/>
        <v>0</v>
      </c>
      <c r="P54" s="19">
        <v>0</v>
      </c>
      <c r="Q54" s="19">
        <v>0</v>
      </c>
      <c r="R54" s="8">
        <f t="shared" si="20"/>
        <v>0</v>
      </c>
      <c r="S54" s="14" t="e">
        <f t="shared" si="6"/>
        <v>#DIV/0!</v>
      </c>
      <c r="T54" s="14" t="e">
        <f t="shared" si="3"/>
        <v>#DIV/0!</v>
      </c>
      <c r="U54" s="25" t="e">
        <f t="shared" si="9"/>
        <v>#DIV/0!</v>
      </c>
    </row>
    <row r="55" spans="1:21" ht="15.75">
      <c r="A55" s="18"/>
      <c r="B55" s="15" t="s">
        <v>29</v>
      </c>
      <c r="C55" s="8"/>
      <c r="D55" s="8"/>
      <c r="E55" s="10"/>
      <c r="F55" s="8"/>
      <c r="G55" s="8"/>
      <c r="H55" s="10"/>
      <c r="I55" s="41"/>
      <c r="J55" s="23"/>
      <c r="K55" s="23"/>
      <c r="L55" s="8">
        <f t="shared" si="19"/>
        <v>0</v>
      </c>
      <c r="M55" s="10">
        <f t="shared" si="14"/>
        <v>0</v>
      </c>
      <c r="N55" s="10">
        <f t="shared" si="14"/>
        <v>0</v>
      </c>
      <c r="O55" s="8">
        <f t="shared" si="1"/>
        <v>0</v>
      </c>
      <c r="P55" s="19"/>
      <c r="Q55" s="19"/>
      <c r="R55" s="8">
        <f t="shared" si="20"/>
        <v>0</v>
      </c>
      <c r="S55" s="14" t="e">
        <f t="shared" si="6"/>
        <v>#DIV/0!</v>
      </c>
      <c r="T55" s="14" t="e">
        <f t="shared" si="3"/>
        <v>#DIV/0!</v>
      </c>
      <c r="U55" s="25" t="e">
        <f t="shared" si="9"/>
        <v>#DIV/0!</v>
      </c>
    </row>
    <row r="56" spans="1:21" ht="15.75">
      <c r="A56" s="18"/>
      <c r="B56" s="15" t="s">
        <v>30</v>
      </c>
      <c r="C56" s="8"/>
      <c r="D56" s="8"/>
      <c r="E56" s="10"/>
      <c r="F56" s="8"/>
      <c r="G56" s="8"/>
      <c r="H56" s="10"/>
      <c r="I56" s="41"/>
      <c r="J56" s="23"/>
      <c r="K56" s="23"/>
      <c r="L56" s="8">
        <f t="shared" si="19"/>
        <v>0</v>
      </c>
      <c r="M56" s="10">
        <f aca="true" t="shared" si="21" ref="M56:N75">M49</f>
        <v>0</v>
      </c>
      <c r="N56" s="10">
        <f t="shared" si="21"/>
        <v>0</v>
      </c>
      <c r="O56" s="8">
        <f t="shared" si="1"/>
        <v>0</v>
      </c>
      <c r="P56" s="19"/>
      <c r="Q56" s="19"/>
      <c r="R56" s="8">
        <f t="shared" si="20"/>
        <v>0</v>
      </c>
      <c r="S56" s="14" t="e">
        <f t="shared" si="6"/>
        <v>#DIV/0!</v>
      </c>
      <c r="T56" s="14" t="e">
        <f t="shared" si="3"/>
        <v>#DIV/0!</v>
      </c>
      <c r="U56" s="25" t="e">
        <f t="shared" si="9"/>
        <v>#DIV/0!</v>
      </c>
    </row>
    <row r="57" spans="1:21" ht="15.75">
      <c r="A57" s="18"/>
      <c r="B57" s="15" t="s">
        <v>31</v>
      </c>
      <c r="C57" s="8"/>
      <c r="D57" s="8"/>
      <c r="E57" s="10"/>
      <c r="F57" s="8"/>
      <c r="G57" s="8"/>
      <c r="H57" s="10"/>
      <c r="I57" s="41"/>
      <c r="J57" s="23"/>
      <c r="K57" s="23"/>
      <c r="L57" s="8">
        <f t="shared" si="19"/>
        <v>0</v>
      </c>
      <c r="M57" s="10">
        <f t="shared" si="21"/>
        <v>0</v>
      </c>
      <c r="N57" s="10">
        <f t="shared" si="21"/>
        <v>0</v>
      </c>
      <c r="O57" s="8">
        <f t="shared" si="1"/>
        <v>0</v>
      </c>
      <c r="P57" s="19"/>
      <c r="Q57" s="19"/>
      <c r="R57" s="8">
        <f t="shared" si="20"/>
        <v>0</v>
      </c>
      <c r="S57" s="14" t="e">
        <f t="shared" si="6"/>
        <v>#DIV/0!</v>
      </c>
      <c r="T57" s="14" t="e">
        <f t="shared" si="3"/>
        <v>#DIV/0!</v>
      </c>
      <c r="U57" s="25" t="e">
        <f t="shared" si="9"/>
        <v>#DIV/0!</v>
      </c>
    </row>
    <row r="58" spans="1:21" ht="31.5">
      <c r="A58" s="20" t="s">
        <v>59</v>
      </c>
      <c r="B58" s="17" t="s">
        <v>39</v>
      </c>
      <c r="C58" s="8"/>
      <c r="D58" s="8">
        <v>0</v>
      </c>
      <c r="E58" s="10">
        <f>C58+D58</f>
        <v>0</v>
      </c>
      <c r="F58" s="8"/>
      <c r="G58" s="8"/>
      <c r="H58" s="10">
        <f>F58+G58</f>
        <v>0</v>
      </c>
      <c r="I58" s="41" t="s">
        <v>45</v>
      </c>
      <c r="J58" s="10">
        <f>J59+J60+J61+J62+J63+J64</f>
        <v>0</v>
      </c>
      <c r="K58" s="10">
        <f>K59+K60+K61+K62+K63+K64</f>
        <v>0</v>
      </c>
      <c r="L58" s="10">
        <f>L59+L60+L61+L62+L63+L64</f>
        <v>0</v>
      </c>
      <c r="M58" s="10">
        <f t="shared" si="21"/>
        <v>210</v>
      </c>
      <c r="N58" s="10">
        <f t="shared" si="21"/>
        <v>0</v>
      </c>
      <c r="O58" s="8">
        <f t="shared" si="1"/>
        <v>210</v>
      </c>
      <c r="P58" s="10">
        <f>P59+P60+P61+P62+P63+P64</f>
        <v>0</v>
      </c>
      <c r="Q58" s="10">
        <f>Q59+Q60+Q61+Q62+Q63+Q64</f>
        <v>0</v>
      </c>
      <c r="R58" s="10">
        <f>R59+R60+R61+R62+R63+R64</f>
        <v>0</v>
      </c>
      <c r="S58" s="14">
        <f t="shared" si="6"/>
        <v>0</v>
      </c>
      <c r="T58" s="14">
        <f t="shared" si="3"/>
        <v>0</v>
      </c>
      <c r="U58" s="25" t="e">
        <f t="shared" si="9"/>
        <v>#DIV/0!</v>
      </c>
    </row>
    <row r="59" spans="1:21" ht="15.75">
      <c r="A59" s="18"/>
      <c r="B59" s="15" t="s">
        <v>26</v>
      </c>
      <c r="C59" s="7"/>
      <c r="D59" s="7"/>
      <c r="E59" s="7"/>
      <c r="F59" s="7"/>
      <c r="G59" s="7"/>
      <c r="H59" s="7"/>
      <c r="I59" s="41"/>
      <c r="J59" s="22">
        <v>0</v>
      </c>
      <c r="K59" s="22">
        <v>0</v>
      </c>
      <c r="L59" s="8">
        <f aca="true" t="shared" si="22" ref="L59:L64">J59+K59</f>
        <v>0</v>
      </c>
      <c r="M59" s="10">
        <f t="shared" si="21"/>
        <v>210</v>
      </c>
      <c r="N59" s="10">
        <f t="shared" si="21"/>
        <v>0</v>
      </c>
      <c r="O59" s="8">
        <f t="shared" si="1"/>
        <v>210</v>
      </c>
      <c r="P59" s="19">
        <v>0</v>
      </c>
      <c r="Q59" s="19">
        <v>0</v>
      </c>
      <c r="R59" s="8">
        <f aca="true" t="shared" si="23" ref="R59:R64">P59+Q59</f>
        <v>0</v>
      </c>
      <c r="S59" s="14">
        <f t="shared" si="6"/>
        <v>0</v>
      </c>
      <c r="T59" s="14">
        <f t="shared" si="3"/>
        <v>0</v>
      </c>
      <c r="U59" s="25" t="e">
        <f t="shared" si="9"/>
        <v>#DIV/0!</v>
      </c>
    </row>
    <row r="60" spans="1:21" ht="15.75">
      <c r="A60" s="18"/>
      <c r="B60" s="15" t="s">
        <v>27</v>
      </c>
      <c r="C60" s="7"/>
      <c r="D60" s="7"/>
      <c r="E60" s="7"/>
      <c r="F60" s="7"/>
      <c r="G60" s="7"/>
      <c r="H60" s="7"/>
      <c r="I60" s="41"/>
      <c r="J60" s="22">
        <v>0</v>
      </c>
      <c r="K60" s="22">
        <v>0</v>
      </c>
      <c r="L60" s="8">
        <f t="shared" si="22"/>
        <v>0</v>
      </c>
      <c r="M60" s="10">
        <f t="shared" si="21"/>
        <v>0</v>
      </c>
      <c r="N60" s="10">
        <f t="shared" si="21"/>
        <v>0</v>
      </c>
      <c r="O60" s="8">
        <f t="shared" si="1"/>
        <v>0</v>
      </c>
      <c r="P60" s="19">
        <v>0</v>
      </c>
      <c r="Q60" s="19">
        <v>0</v>
      </c>
      <c r="R60" s="8">
        <f t="shared" si="23"/>
        <v>0</v>
      </c>
      <c r="S60" s="14" t="e">
        <f t="shared" si="6"/>
        <v>#DIV/0!</v>
      </c>
      <c r="T60" s="14" t="e">
        <f t="shared" si="3"/>
        <v>#DIV/0!</v>
      </c>
      <c r="U60" s="25" t="e">
        <f t="shared" si="9"/>
        <v>#DIV/0!</v>
      </c>
    </row>
    <row r="61" spans="1:21" ht="15.75">
      <c r="A61" s="18"/>
      <c r="B61" s="15" t="s">
        <v>28</v>
      </c>
      <c r="C61" s="7"/>
      <c r="D61" s="7"/>
      <c r="E61" s="7"/>
      <c r="F61" s="7"/>
      <c r="G61" s="7"/>
      <c r="H61" s="7"/>
      <c r="I61" s="41"/>
      <c r="J61" s="22">
        <v>0</v>
      </c>
      <c r="K61" s="22">
        <v>0</v>
      </c>
      <c r="L61" s="8">
        <f t="shared" si="22"/>
        <v>0</v>
      </c>
      <c r="M61" s="10">
        <f t="shared" si="21"/>
        <v>0</v>
      </c>
      <c r="N61" s="10">
        <f t="shared" si="21"/>
        <v>0</v>
      </c>
      <c r="O61" s="8">
        <f t="shared" si="1"/>
        <v>0</v>
      </c>
      <c r="P61" s="19">
        <v>0</v>
      </c>
      <c r="Q61" s="19">
        <v>0</v>
      </c>
      <c r="R61" s="8">
        <f t="shared" si="23"/>
        <v>0</v>
      </c>
      <c r="S61" s="14" t="e">
        <f t="shared" si="6"/>
        <v>#DIV/0!</v>
      </c>
      <c r="T61" s="14" t="e">
        <f t="shared" si="3"/>
        <v>#DIV/0!</v>
      </c>
      <c r="U61" s="25" t="e">
        <f t="shared" si="9"/>
        <v>#DIV/0!</v>
      </c>
    </row>
    <row r="62" spans="1:21" ht="15.75">
      <c r="A62" s="18"/>
      <c r="B62" s="15" t="s">
        <v>29</v>
      </c>
      <c r="C62" s="8"/>
      <c r="D62" s="8"/>
      <c r="E62" s="10"/>
      <c r="F62" s="8"/>
      <c r="G62" s="8"/>
      <c r="H62" s="10"/>
      <c r="I62" s="41"/>
      <c r="J62" s="23"/>
      <c r="K62" s="23"/>
      <c r="L62" s="8">
        <f t="shared" si="22"/>
        <v>0</v>
      </c>
      <c r="M62" s="10">
        <f t="shared" si="21"/>
        <v>0</v>
      </c>
      <c r="N62" s="10">
        <f t="shared" si="21"/>
        <v>0</v>
      </c>
      <c r="O62" s="8">
        <f t="shared" si="1"/>
        <v>0</v>
      </c>
      <c r="P62" s="19"/>
      <c r="Q62" s="19"/>
      <c r="R62" s="8">
        <f t="shared" si="23"/>
        <v>0</v>
      </c>
      <c r="S62" s="14" t="e">
        <f t="shared" si="6"/>
        <v>#DIV/0!</v>
      </c>
      <c r="T62" s="14" t="e">
        <f t="shared" si="3"/>
        <v>#DIV/0!</v>
      </c>
      <c r="U62" s="25" t="e">
        <f t="shared" si="9"/>
        <v>#DIV/0!</v>
      </c>
    </row>
    <row r="63" spans="1:21" ht="15.75">
      <c r="A63" s="18"/>
      <c r="B63" s="15" t="s">
        <v>30</v>
      </c>
      <c r="C63" s="8"/>
      <c r="D63" s="8"/>
      <c r="E63" s="10"/>
      <c r="F63" s="8"/>
      <c r="G63" s="8"/>
      <c r="H63" s="10"/>
      <c r="I63" s="41"/>
      <c r="J63" s="23"/>
      <c r="K63" s="23"/>
      <c r="L63" s="8">
        <f t="shared" si="22"/>
        <v>0</v>
      </c>
      <c r="M63" s="10">
        <f t="shared" si="21"/>
        <v>0</v>
      </c>
      <c r="N63" s="10">
        <f t="shared" si="21"/>
        <v>0</v>
      </c>
      <c r="O63" s="8">
        <f t="shared" si="1"/>
        <v>0</v>
      </c>
      <c r="P63" s="19"/>
      <c r="Q63" s="19"/>
      <c r="R63" s="8">
        <f t="shared" si="23"/>
        <v>0</v>
      </c>
      <c r="S63" s="14" t="e">
        <f t="shared" si="6"/>
        <v>#DIV/0!</v>
      </c>
      <c r="T63" s="14" t="e">
        <f t="shared" si="3"/>
        <v>#DIV/0!</v>
      </c>
      <c r="U63" s="25" t="e">
        <f t="shared" si="9"/>
        <v>#DIV/0!</v>
      </c>
    </row>
    <row r="64" spans="1:21" ht="15.75">
      <c r="A64" s="18"/>
      <c r="B64" s="15" t="s">
        <v>31</v>
      </c>
      <c r="C64" s="8"/>
      <c r="D64" s="8"/>
      <c r="E64" s="10"/>
      <c r="F64" s="8"/>
      <c r="G64" s="8"/>
      <c r="H64" s="10"/>
      <c r="I64" s="41"/>
      <c r="J64" s="23"/>
      <c r="K64" s="23"/>
      <c r="L64" s="8">
        <f t="shared" si="22"/>
        <v>0</v>
      </c>
      <c r="M64" s="10">
        <f t="shared" si="21"/>
        <v>0</v>
      </c>
      <c r="N64" s="10">
        <f t="shared" si="21"/>
        <v>0</v>
      </c>
      <c r="O64" s="8">
        <f t="shared" si="1"/>
        <v>0</v>
      </c>
      <c r="P64" s="19"/>
      <c r="Q64" s="19"/>
      <c r="R64" s="8">
        <f t="shared" si="23"/>
        <v>0</v>
      </c>
      <c r="S64" s="14" t="e">
        <f t="shared" si="6"/>
        <v>#DIV/0!</v>
      </c>
      <c r="T64" s="14" t="e">
        <f t="shared" si="3"/>
        <v>#DIV/0!</v>
      </c>
      <c r="U64" s="25" t="e">
        <f t="shared" si="9"/>
        <v>#DIV/0!</v>
      </c>
    </row>
    <row r="65" spans="1:21" ht="31.5">
      <c r="A65" s="20" t="s">
        <v>60</v>
      </c>
      <c r="B65" s="17" t="s">
        <v>69</v>
      </c>
      <c r="C65" s="8"/>
      <c r="D65" s="8">
        <v>0</v>
      </c>
      <c r="E65" s="10">
        <f>C65+D65</f>
        <v>0</v>
      </c>
      <c r="F65" s="8"/>
      <c r="G65" s="8"/>
      <c r="H65" s="10">
        <f>F65+G65</f>
        <v>0</v>
      </c>
      <c r="I65" s="41" t="s">
        <v>45</v>
      </c>
      <c r="J65" s="10">
        <f>J66+J67+J68+J69+J70+J71</f>
        <v>0</v>
      </c>
      <c r="K65" s="10">
        <f>K66+K67+K68+K69+K70+K71</f>
        <v>0</v>
      </c>
      <c r="L65" s="10">
        <f>L66+L67+L68+L69+L70+L71</f>
        <v>0</v>
      </c>
      <c r="M65" s="10">
        <f t="shared" si="21"/>
        <v>210</v>
      </c>
      <c r="N65" s="10">
        <f t="shared" si="21"/>
        <v>0</v>
      </c>
      <c r="O65" s="8">
        <f t="shared" si="1"/>
        <v>210</v>
      </c>
      <c r="P65" s="10">
        <f>P66+P67+P68+P69+P70+P71</f>
        <v>1.1</v>
      </c>
      <c r="Q65" s="10">
        <f>Q66+Q67+Q68+Q69+Q70+Q71</f>
        <v>0</v>
      </c>
      <c r="R65" s="10">
        <f>R66+R67+R68+R69+R70+R71</f>
        <v>1.1</v>
      </c>
      <c r="S65" s="14">
        <f t="shared" si="6"/>
        <v>0</v>
      </c>
      <c r="T65" s="14">
        <f t="shared" si="3"/>
        <v>5.238095238095239</v>
      </c>
      <c r="U65" s="25" t="e">
        <f t="shared" si="9"/>
        <v>#DIV/0!</v>
      </c>
    </row>
    <row r="66" spans="1:21" ht="15.75">
      <c r="A66" s="18"/>
      <c r="B66" s="15" t="s">
        <v>26</v>
      </c>
      <c r="C66" s="7"/>
      <c r="D66" s="7"/>
      <c r="E66" s="7"/>
      <c r="F66" s="7"/>
      <c r="G66" s="7"/>
      <c r="H66" s="7"/>
      <c r="I66" s="41"/>
      <c r="J66" s="22">
        <v>0</v>
      </c>
      <c r="K66" s="22">
        <v>0</v>
      </c>
      <c r="L66" s="8">
        <f aca="true" t="shared" si="24" ref="L66:L71">J66+K66</f>
        <v>0</v>
      </c>
      <c r="M66" s="10">
        <f t="shared" si="21"/>
        <v>210</v>
      </c>
      <c r="N66" s="10">
        <f t="shared" si="21"/>
        <v>0</v>
      </c>
      <c r="O66" s="8">
        <f t="shared" si="1"/>
        <v>210</v>
      </c>
      <c r="P66" s="19">
        <v>1.1</v>
      </c>
      <c r="Q66" s="19">
        <v>0</v>
      </c>
      <c r="R66" s="8">
        <f aca="true" t="shared" si="25" ref="R66:R71">P66+Q66</f>
        <v>1.1</v>
      </c>
      <c r="S66" s="14">
        <f t="shared" si="6"/>
        <v>0</v>
      </c>
      <c r="T66" s="14">
        <f t="shared" si="3"/>
        <v>5.238095238095239</v>
      </c>
      <c r="U66" s="25" t="e">
        <f t="shared" si="9"/>
        <v>#DIV/0!</v>
      </c>
    </row>
    <row r="67" spans="1:21" ht="15.75">
      <c r="A67" s="18"/>
      <c r="B67" s="15" t="s">
        <v>27</v>
      </c>
      <c r="C67" s="7"/>
      <c r="D67" s="7"/>
      <c r="E67" s="7"/>
      <c r="F67" s="7"/>
      <c r="G67" s="7"/>
      <c r="H67" s="7"/>
      <c r="I67" s="41"/>
      <c r="J67" s="22">
        <v>0</v>
      </c>
      <c r="K67" s="22">
        <v>0</v>
      </c>
      <c r="L67" s="8">
        <f t="shared" si="24"/>
        <v>0</v>
      </c>
      <c r="M67" s="10">
        <f t="shared" si="21"/>
        <v>0</v>
      </c>
      <c r="N67" s="10">
        <f t="shared" si="21"/>
        <v>0</v>
      </c>
      <c r="O67" s="8">
        <f t="shared" si="1"/>
        <v>0</v>
      </c>
      <c r="P67" s="19">
        <v>0</v>
      </c>
      <c r="Q67" s="19">
        <v>0</v>
      </c>
      <c r="R67" s="8">
        <f t="shared" si="25"/>
        <v>0</v>
      </c>
      <c r="S67" s="14" t="e">
        <f t="shared" si="6"/>
        <v>#DIV/0!</v>
      </c>
      <c r="T67" s="14" t="e">
        <f t="shared" si="3"/>
        <v>#DIV/0!</v>
      </c>
      <c r="U67" s="25" t="e">
        <f t="shared" si="9"/>
        <v>#DIV/0!</v>
      </c>
    </row>
    <row r="68" spans="1:21" ht="15.75">
      <c r="A68" s="18"/>
      <c r="B68" s="15" t="s">
        <v>28</v>
      </c>
      <c r="C68" s="7"/>
      <c r="D68" s="7"/>
      <c r="E68" s="7"/>
      <c r="F68" s="7"/>
      <c r="G68" s="7"/>
      <c r="H68" s="7"/>
      <c r="I68" s="41"/>
      <c r="J68" s="22">
        <v>0</v>
      </c>
      <c r="K68" s="22">
        <v>0</v>
      </c>
      <c r="L68" s="8">
        <f t="shared" si="24"/>
        <v>0</v>
      </c>
      <c r="M68" s="10">
        <f t="shared" si="21"/>
        <v>0</v>
      </c>
      <c r="N68" s="10">
        <f t="shared" si="21"/>
        <v>0</v>
      </c>
      <c r="O68" s="8">
        <f t="shared" si="1"/>
        <v>0</v>
      </c>
      <c r="P68" s="19">
        <v>0</v>
      </c>
      <c r="Q68" s="19">
        <v>0</v>
      </c>
      <c r="R68" s="8">
        <f t="shared" si="25"/>
        <v>0</v>
      </c>
      <c r="S68" s="14" t="e">
        <f t="shared" si="6"/>
        <v>#DIV/0!</v>
      </c>
      <c r="T68" s="14" t="e">
        <f t="shared" si="3"/>
        <v>#DIV/0!</v>
      </c>
      <c r="U68" s="25" t="e">
        <f t="shared" si="9"/>
        <v>#DIV/0!</v>
      </c>
    </row>
    <row r="69" spans="1:21" ht="15.75">
      <c r="A69" s="18"/>
      <c r="B69" s="15" t="s">
        <v>29</v>
      </c>
      <c r="C69" s="8"/>
      <c r="D69" s="8"/>
      <c r="E69" s="10"/>
      <c r="F69" s="8"/>
      <c r="G69" s="8"/>
      <c r="H69" s="10"/>
      <c r="I69" s="41"/>
      <c r="J69" s="23"/>
      <c r="K69" s="23"/>
      <c r="L69" s="8">
        <f t="shared" si="24"/>
        <v>0</v>
      </c>
      <c r="M69" s="10">
        <f t="shared" si="21"/>
        <v>0</v>
      </c>
      <c r="N69" s="10">
        <f t="shared" si="21"/>
        <v>0</v>
      </c>
      <c r="O69" s="8">
        <f t="shared" si="1"/>
        <v>0</v>
      </c>
      <c r="P69" s="19"/>
      <c r="Q69" s="19"/>
      <c r="R69" s="8">
        <f t="shared" si="25"/>
        <v>0</v>
      </c>
      <c r="S69" s="14" t="e">
        <f t="shared" si="6"/>
        <v>#DIV/0!</v>
      </c>
      <c r="T69" s="14" t="e">
        <f t="shared" si="3"/>
        <v>#DIV/0!</v>
      </c>
      <c r="U69" s="25" t="e">
        <f t="shared" si="9"/>
        <v>#DIV/0!</v>
      </c>
    </row>
    <row r="70" spans="1:21" ht="15.75">
      <c r="A70" s="18"/>
      <c r="B70" s="15" t="s">
        <v>30</v>
      </c>
      <c r="C70" s="8"/>
      <c r="D70" s="8"/>
      <c r="E70" s="10"/>
      <c r="F70" s="8"/>
      <c r="G70" s="8"/>
      <c r="H70" s="10"/>
      <c r="I70" s="41"/>
      <c r="J70" s="23"/>
      <c r="K70" s="23"/>
      <c r="L70" s="8">
        <f t="shared" si="24"/>
        <v>0</v>
      </c>
      <c r="M70" s="10">
        <f t="shared" si="21"/>
        <v>0</v>
      </c>
      <c r="N70" s="10">
        <f t="shared" si="21"/>
        <v>0</v>
      </c>
      <c r="O70" s="8">
        <f t="shared" si="1"/>
        <v>0</v>
      </c>
      <c r="P70" s="19"/>
      <c r="Q70" s="19"/>
      <c r="R70" s="8">
        <f t="shared" si="25"/>
        <v>0</v>
      </c>
      <c r="S70" s="14" t="e">
        <f t="shared" si="6"/>
        <v>#DIV/0!</v>
      </c>
      <c r="T70" s="14" t="e">
        <f t="shared" si="3"/>
        <v>#DIV/0!</v>
      </c>
      <c r="U70" s="25" t="e">
        <f t="shared" si="9"/>
        <v>#DIV/0!</v>
      </c>
    </row>
    <row r="71" spans="1:21" ht="15.75">
      <c r="A71" s="18"/>
      <c r="B71" s="15" t="s">
        <v>31</v>
      </c>
      <c r="C71" s="8"/>
      <c r="D71" s="8"/>
      <c r="E71" s="10"/>
      <c r="F71" s="8"/>
      <c r="G71" s="8"/>
      <c r="H71" s="10"/>
      <c r="I71" s="41"/>
      <c r="J71" s="23"/>
      <c r="K71" s="23"/>
      <c r="L71" s="8">
        <f t="shared" si="24"/>
        <v>0</v>
      </c>
      <c r="M71" s="10">
        <f t="shared" si="21"/>
        <v>0</v>
      </c>
      <c r="N71" s="10">
        <f t="shared" si="21"/>
        <v>0</v>
      </c>
      <c r="O71" s="8">
        <f t="shared" si="1"/>
        <v>0</v>
      </c>
      <c r="P71" s="19"/>
      <c r="Q71" s="19"/>
      <c r="R71" s="8">
        <f t="shared" si="25"/>
        <v>0</v>
      </c>
      <c r="S71" s="14" t="e">
        <f t="shared" si="6"/>
        <v>#DIV/0!</v>
      </c>
      <c r="T71" s="14" t="e">
        <f t="shared" si="3"/>
        <v>#DIV/0!</v>
      </c>
      <c r="U71" s="25" t="e">
        <f t="shared" si="9"/>
        <v>#DIV/0!</v>
      </c>
    </row>
    <row r="72" spans="1:21" ht="31.5">
      <c r="A72" s="20" t="s">
        <v>61</v>
      </c>
      <c r="B72" s="17" t="s">
        <v>40</v>
      </c>
      <c r="C72" s="8"/>
      <c r="D72" s="8">
        <v>0</v>
      </c>
      <c r="E72" s="10">
        <f>C72+D72</f>
        <v>0</v>
      </c>
      <c r="F72" s="8"/>
      <c r="G72" s="8"/>
      <c r="H72" s="10">
        <f>F72+G72</f>
        <v>0</v>
      </c>
      <c r="I72" s="41" t="s">
        <v>45</v>
      </c>
      <c r="J72" s="10">
        <f>J73+J74+J75+J76+J77+J78</f>
        <v>0</v>
      </c>
      <c r="K72" s="10">
        <f>K73+K74+K75+K76+K77+K78</f>
        <v>0</v>
      </c>
      <c r="L72" s="10">
        <f>L73+L74+L75+L76+L77+L78</f>
        <v>0</v>
      </c>
      <c r="M72" s="10">
        <f t="shared" si="21"/>
        <v>210</v>
      </c>
      <c r="N72" s="10">
        <f t="shared" si="21"/>
        <v>0</v>
      </c>
      <c r="O72" s="8">
        <f t="shared" si="1"/>
        <v>210</v>
      </c>
      <c r="P72" s="10">
        <f>P73+P74+P75+P76+P77+P78</f>
        <v>0</v>
      </c>
      <c r="Q72" s="10">
        <f>Q73+Q74+Q75+Q76+Q77+Q78</f>
        <v>0</v>
      </c>
      <c r="R72" s="10">
        <f>R73+R74+R75+R76+R77+R78</f>
        <v>0</v>
      </c>
      <c r="S72" s="14">
        <f t="shared" si="6"/>
        <v>0</v>
      </c>
      <c r="T72" s="14">
        <f t="shared" si="3"/>
        <v>0</v>
      </c>
      <c r="U72" s="25" t="e">
        <f t="shared" si="9"/>
        <v>#DIV/0!</v>
      </c>
    </row>
    <row r="73" spans="1:21" ht="15.75">
      <c r="A73" s="18"/>
      <c r="B73" s="15" t="s">
        <v>26</v>
      </c>
      <c r="C73" s="7"/>
      <c r="D73" s="7"/>
      <c r="E73" s="7"/>
      <c r="F73" s="7"/>
      <c r="G73" s="7"/>
      <c r="H73" s="7"/>
      <c r="I73" s="41"/>
      <c r="J73" s="22">
        <v>0</v>
      </c>
      <c r="K73" s="22">
        <v>0</v>
      </c>
      <c r="L73" s="8">
        <f aca="true" t="shared" si="26" ref="L73:L78">J73+K73</f>
        <v>0</v>
      </c>
      <c r="M73" s="10">
        <f t="shared" si="21"/>
        <v>210</v>
      </c>
      <c r="N73" s="10">
        <f t="shared" si="21"/>
        <v>0</v>
      </c>
      <c r="O73" s="8">
        <f t="shared" si="1"/>
        <v>210</v>
      </c>
      <c r="P73" s="19">
        <v>0</v>
      </c>
      <c r="Q73" s="19">
        <v>0</v>
      </c>
      <c r="R73" s="8">
        <f aca="true" t="shared" si="27" ref="R73:R78">P73+Q73</f>
        <v>0</v>
      </c>
      <c r="S73" s="14">
        <f aca="true" t="shared" si="28" ref="S73:S106">L73/O73</f>
        <v>0</v>
      </c>
      <c r="T73" s="14">
        <f aca="true" t="shared" si="29" ref="T73:T106">R73/O73*1000</f>
        <v>0</v>
      </c>
      <c r="U73" s="25" t="e">
        <f t="shared" si="9"/>
        <v>#DIV/0!</v>
      </c>
    </row>
    <row r="74" spans="1:21" ht="15.75">
      <c r="A74" s="18"/>
      <c r="B74" s="15" t="s">
        <v>27</v>
      </c>
      <c r="C74" s="7"/>
      <c r="D74" s="7"/>
      <c r="E74" s="7"/>
      <c r="F74" s="7"/>
      <c r="G74" s="7"/>
      <c r="H74" s="7"/>
      <c r="I74" s="41"/>
      <c r="J74" s="22">
        <v>0</v>
      </c>
      <c r="K74" s="22">
        <v>0</v>
      </c>
      <c r="L74" s="8">
        <f t="shared" si="26"/>
        <v>0</v>
      </c>
      <c r="M74" s="10">
        <f t="shared" si="21"/>
        <v>0</v>
      </c>
      <c r="N74" s="10">
        <f t="shared" si="21"/>
        <v>0</v>
      </c>
      <c r="O74" s="8">
        <f aca="true" t="shared" si="30" ref="O74:O106">M74+N74</f>
        <v>0</v>
      </c>
      <c r="P74" s="19">
        <v>0</v>
      </c>
      <c r="Q74" s="19">
        <v>0</v>
      </c>
      <c r="R74" s="8">
        <f t="shared" si="27"/>
        <v>0</v>
      </c>
      <c r="S74" s="14" t="e">
        <f t="shared" si="28"/>
        <v>#DIV/0!</v>
      </c>
      <c r="T74" s="14" t="e">
        <f t="shared" si="29"/>
        <v>#DIV/0!</v>
      </c>
      <c r="U74" s="25" t="e">
        <f t="shared" si="9"/>
        <v>#DIV/0!</v>
      </c>
    </row>
    <row r="75" spans="1:21" ht="15.75">
      <c r="A75" s="18"/>
      <c r="B75" s="15" t="s">
        <v>28</v>
      </c>
      <c r="C75" s="7"/>
      <c r="D75" s="7"/>
      <c r="E75" s="7"/>
      <c r="F75" s="7"/>
      <c r="G75" s="7"/>
      <c r="H75" s="7"/>
      <c r="I75" s="41"/>
      <c r="J75" s="22">
        <v>0</v>
      </c>
      <c r="K75" s="22">
        <v>0</v>
      </c>
      <c r="L75" s="8">
        <f t="shared" si="26"/>
        <v>0</v>
      </c>
      <c r="M75" s="10">
        <f t="shared" si="21"/>
        <v>0</v>
      </c>
      <c r="N75" s="10">
        <f t="shared" si="21"/>
        <v>0</v>
      </c>
      <c r="O75" s="8">
        <f t="shared" si="30"/>
        <v>0</v>
      </c>
      <c r="P75" s="19">
        <v>0</v>
      </c>
      <c r="Q75" s="19">
        <v>0</v>
      </c>
      <c r="R75" s="8">
        <f t="shared" si="27"/>
        <v>0</v>
      </c>
      <c r="S75" s="14" t="e">
        <f t="shared" si="28"/>
        <v>#DIV/0!</v>
      </c>
      <c r="T75" s="14" t="e">
        <f t="shared" si="29"/>
        <v>#DIV/0!</v>
      </c>
      <c r="U75" s="25" t="e">
        <f t="shared" si="9"/>
        <v>#DIV/0!</v>
      </c>
    </row>
    <row r="76" spans="1:21" ht="15.75">
      <c r="A76" s="18"/>
      <c r="B76" s="15" t="s">
        <v>29</v>
      </c>
      <c r="C76" s="8"/>
      <c r="D76" s="8"/>
      <c r="E76" s="10"/>
      <c r="F76" s="8"/>
      <c r="G76" s="8"/>
      <c r="H76" s="10"/>
      <c r="I76" s="41"/>
      <c r="J76" s="23"/>
      <c r="K76" s="23"/>
      <c r="L76" s="8">
        <f t="shared" si="26"/>
        <v>0</v>
      </c>
      <c r="M76" s="10">
        <f aca="true" t="shared" si="31" ref="M76:N95">M69</f>
        <v>0</v>
      </c>
      <c r="N76" s="10">
        <f t="shared" si="31"/>
        <v>0</v>
      </c>
      <c r="O76" s="8">
        <f t="shared" si="30"/>
        <v>0</v>
      </c>
      <c r="P76" s="19"/>
      <c r="Q76" s="19"/>
      <c r="R76" s="8">
        <f t="shared" si="27"/>
        <v>0</v>
      </c>
      <c r="S76" s="14" t="e">
        <f t="shared" si="28"/>
        <v>#DIV/0!</v>
      </c>
      <c r="T76" s="14" t="e">
        <f t="shared" si="29"/>
        <v>#DIV/0!</v>
      </c>
      <c r="U76" s="25" t="e">
        <f t="shared" si="9"/>
        <v>#DIV/0!</v>
      </c>
    </row>
    <row r="77" spans="1:21" ht="15.75">
      <c r="A77" s="18"/>
      <c r="B77" s="15" t="s">
        <v>30</v>
      </c>
      <c r="C77" s="8"/>
      <c r="D77" s="8"/>
      <c r="E77" s="10"/>
      <c r="F77" s="8"/>
      <c r="G77" s="8"/>
      <c r="H77" s="10"/>
      <c r="I77" s="41"/>
      <c r="J77" s="23"/>
      <c r="K77" s="23"/>
      <c r="L77" s="8">
        <f t="shared" si="26"/>
        <v>0</v>
      </c>
      <c r="M77" s="10">
        <f t="shared" si="31"/>
        <v>0</v>
      </c>
      <c r="N77" s="10">
        <f t="shared" si="31"/>
        <v>0</v>
      </c>
      <c r="O77" s="8">
        <f t="shared" si="30"/>
        <v>0</v>
      </c>
      <c r="P77" s="19"/>
      <c r="Q77" s="19"/>
      <c r="R77" s="8">
        <f t="shared" si="27"/>
        <v>0</v>
      </c>
      <c r="S77" s="14" t="e">
        <f t="shared" si="28"/>
        <v>#DIV/0!</v>
      </c>
      <c r="T77" s="14" t="e">
        <f t="shared" si="29"/>
        <v>#DIV/0!</v>
      </c>
      <c r="U77" s="25" t="e">
        <f t="shared" si="9"/>
        <v>#DIV/0!</v>
      </c>
    </row>
    <row r="78" spans="1:21" ht="15.75">
      <c r="A78" s="18"/>
      <c r="B78" s="15" t="s">
        <v>31</v>
      </c>
      <c r="C78" s="8"/>
      <c r="D78" s="8"/>
      <c r="E78" s="10"/>
      <c r="F78" s="8"/>
      <c r="G78" s="8"/>
      <c r="H78" s="10"/>
      <c r="I78" s="41"/>
      <c r="J78" s="23"/>
      <c r="K78" s="23"/>
      <c r="L78" s="8">
        <f t="shared" si="26"/>
        <v>0</v>
      </c>
      <c r="M78" s="10">
        <f t="shared" si="31"/>
        <v>0</v>
      </c>
      <c r="N78" s="10">
        <f t="shared" si="31"/>
        <v>0</v>
      </c>
      <c r="O78" s="8">
        <f t="shared" si="30"/>
        <v>0</v>
      </c>
      <c r="P78" s="19"/>
      <c r="Q78" s="19"/>
      <c r="R78" s="8">
        <f t="shared" si="27"/>
        <v>0</v>
      </c>
      <c r="S78" s="14" t="e">
        <f t="shared" si="28"/>
        <v>#DIV/0!</v>
      </c>
      <c r="T78" s="14" t="e">
        <f t="shared" si="29"/>
        <v>#DIV/0!</v>
      </c>
      <c r="U78" s="25" t="e">
        <f t="shared" si="9"/>
        <v>#DIV/0!</v>
      </c>
    </row>
    <row r="79" spans="1:21" ht="47.25">
      <c r="A79" s="20" t="s">
        <v>62</v>
      </c>
      <c r="B79" s="17" t="s">
        <v>41</v>
      </c>
      <c r="C79" s="8"/>
      <c r="D79" s="8">
        <v>0</v>
      </c>
      <c r="E79" s="10">
        <f>C79+D79</f>
        <v>0</v>
      </c>
      <c r="F79" s="8"/>
      <c r="G79" s="8"/>
      <c r="H79" s="10">
        <f>F79+G79</f>
        <v>0</v>
      </c>
      <c r="I79" s="41" t="s">
        <v>45</v>
      </c>
      <c r="J79" s="10">
        <f>J80+J81+J82+J83+J84+J85</f>
        <v>0</v>
      </c>
      <c r="K79" s="10">
        <f>K80+K81+K82+K83+K84+K85</f>
        <v>0</v>
      </c>
      <c r="L79" s="10">
        <f>L80+L81+L82+L83+L84+L85</f>
        <v>0</v>
      </c>
      <c r="M79" s="10">
        <f t="shared" si="31"/>
        <v>210</v>
      </c>
      <c r="N79" s="10">
        <f t="shared" si="31"/>
        <v>0</v>
      </c>
      <c r="O79" s="8">
        <f t="shared" si="30"/>
        <v>210</v>
      </c>
      <c r="P79" s="10">
        <f>P80+P81+P82+P83+P84+P85</f>
        <v>0</v>
      </c>
      <c r="Q79" s="10">
        <f>Q80+Q81+Q82+Q83+Q84+Q85</f>
        <v>0</v>
      </c>
      <c r="R79" s="10">
        <f>R80+R81+R82+R83+R84+R85</f>
        <v>0</v>
      </c>
      <c r="S79" s="14">
        <f t="shared" si="28"/>
        <v>0</v>
      </c>
      <c r="T79" s="14">
        <f t="shared" si="29"/>
        <v>0</v>
      </c>
      <c r="U79" s="25" t="e">
        <f t="shared" si="9"/>
        <v>#DIV/0!</v>
      </c>
    </row>
    <row r="80" spans="1:21" ht="15.75">
      <c r="A80" s="18"/>
      <c r="B80" s="15" t="s">
        <v>26</v>
      </c>
      <c r="C80" s="7"/>
      <c r="D80" s="7"/>
      <c r="E80" s="7"/>
      <c r="F80" s="7"/>
      <c r="G80" s="7"/>
      <c r="H80" s="7"/>
      <c r="I80" s="41"/>
      <c r="J80" s="22">
        <v>0</v>
      </c>
      <c r="K80" s="22">
        <v>0</v>
      </c>
      <c r="L80" s="8">
        <f aca="true" t="shared" si="32" ref="L80:L85">J80+K80</f>
        <v>0</v>
      </c>
      <c r="M80" s="10">
        <f t="shared" si="31"/>
        <v>210</v>
      </c>
      <c r="N80" s="10">
        <f t="shared" si="31"/>
        <v>0</v>
      </c>
      <c r="O80" s="8">
        <f t="shared" si="30"/>
        <v>210</v>
      </c>
      <c r="P80" s="19">
        <v>0</v>
      </c>
      <c r="Q80" s="19">
        <v>0</v>
      </c>
      <c r="R80" s="8">
        <f aca="true" t="shared" si="33" ref="R80:R85">P80+Q80</f>
        <v>0</v>
      </c>
      <c r="S80" s="14">
        <f t="shared" si="28"/>
        <v>0</v>
      </c>
      <c r="T80" s="14">
        <f t="shared" si="29"/>
        <v>0</v>
      </c>
      <c r="U80" s="25" t="e">
        <f t="shared" si="9"/>
        <v>#DIV/0!</v>
      </c>
    </row>
    <row r="81" spans="1:21" ht="15.75">
      <c r="A81" s="18"/>
      <c r="B81" s="15" t="s">
        <v>27</v>
      </c>
      <c r="C81" s="7"/>
      <c r="D81" s="7"/>
      <c r="E81" s="7"/>
      <c r="F81" s="7"/>
      <c r="G81" s="7"/>
      <c r="H81" s="7"/>
      <c r="I81" s="41"/>
      <c r="J81" s="22">
        <v>0</v>
      </c>
      <c r="K81" s="22">
        <v>0</v>
      </c>
      <c r="L81" s="8">
        <f t="shared" si="32"/>
        <v>0</v>
      </c>
      <c r="M81" s="10">
        <f t="shared" si="31"/>
        <v>0</v>
      </c>
      <c r="N81" s="10">
        <f t="shared" si="31"/>
        <v>0</v>
      </c>
      <c r="O81" s="8">
        <f t="shared" si="30"/>
        <v>0</v>
      </c>
      <c r="P81" s="19">
        <v>0</v>
      </c>
      <c r="Q81" s="19">
        <v>0</v>
      </c>
      <c r="R81" s="8">
        <f t="shared" si="33"/>
        <v>0</v>
      </c>
      <c r="S81" s="14" t="e">
        <f t="shared" si="28"/>
        <v>#DIV/0!</v>
      </c>
      <c r="T81" s="14" t="e">
        <f t="shared" si="29"/>
        <v>#DIV/0!</v>
      </c>
      <c r="U81" s="25" t="e">
        <f aca="true" t="shared" si="34" ref="U81:U106">R81*1000/L81</f>
        <v>#DIV/0!</v>
      </c>
    </row>
    <row r="82" spans="1:21" ht="15.75">
      <c r="A82" s="18"/>
      <c r="B82" s="15" t="s">
        <v>28</v>
      </c>
      <c r="C82" s="7"/>
      <c r="D82" s="7"/>
      <c r="E82" s="7"/>
      <c r="F82" s="7"/>
      <c r="G82" s="7"/>
      <c r="H82" s="7"/>
      <c r="I82" s="41"/>
      <c r="J82" s="22">
        <v>0</v>
      </c>
      <c r="K82" s="22">
        <v>0</v>
      </c>
      <c r="L82" s="8">
        <f t="shared" si="32"/>
        <v>0</v>
      </c>
      <c r="M82" s="10">
        <f t="shared" si="31"/>
        <v>0</v>
      </c>
      <c r="N82" s="10">
        <f t="shared" si="31"/>
        <v>0</v>
      </c>
      <c r="O82" s="8">
        <f t="shared" si="30"/>
        <v>0</v>
      </c>
      <c r="P82" s="19">
        <v>0</v>
      </c>
      <c r="Q82" s="19">
        <v>0</v>
      </c>
      <c r="R82" s="8">
        <f t="shared" si="33"/>
        <v>0</v>
      </c>
      <c r="S82" s="14" t="e">
        <f t="shared" si="28"/>
        <v>#DIV/0!</v>
      </c>
      <c r="T82" s="14" t="e">
        <f t="shared" si="29"/>
        <v>#DIV/0!</v>
      </c>
      <c r="U82" s="25" t="e">
        <f t="shared" si="34"/>
        <v>#DIV/0!</v>
      </c>
    </row>
    <row r="83" spans="1:21" ht="15.75">
      <c r="A83" s="18"/>
      <c r="B83" s="15" t="s">
        <v>29</v>
      </c>
      <c r="C83" s="8"/>
      <c r="D83" s="8"/>
      <c r="E83" s="10"/>
      <c r="F83" s="8"/>
      <c r="G83" s="8"/>
      <c r="H83" s="10"/>
      <c r="I83" s="41"/>
      <c r="J83" s="23"/>
      <c r="K83" s="23"/>
      <c r="L83" s="8">
        <f t="shared" si="32"/>
        <v>0</v>
      </c>
      <c r="M83" s="10">
        <f t="shared" si="31"/>
        <v>0</v>
      </c>
      <c r="N83" s="10">
        <f t="shared" si="31"/>
        <v>0</v>
      </c>
      <c r="O83" s="8">
        <f t="shared" si="30"/>
        <v>0</v>
      </c>
      <c r="P83" s="19"/>
      <c r="Q83" s="19"/>
      <c r="R83" s="8">
        <f t="shared" si="33"/>
        <v>0</v>
      </c>
      <c r="S83" s="14" t="e">
        <f t="shared" si="28"/>
        <v>#DIV/0!</v>
      </c>
      <c r="T83" s="14" t="e">
        <f t="shared" si="29"/>
        <v>#DIV/0!</v>
      </c>
      <c r="U83" s="25" t="e">
        <f t="shared" si="34"/>
        <v>#DIV/0!</v>
      </c>
    </row>
    <row r="84" spans="1:21" ht="15.75">
      <c r="A84" s="18"/>
      <c r="B84" s="15" t="s">
        <v>30</v>
      </c>
      <c r="C84" s="8"/>
      <c r="D84" s="8"/>
      <c r="E84" s="10"/>
      <c r="F84" s="8"/>
      <c r="G84" s="8"/>
      <c r="H84" s="10"/>
      <c r="I84" s="41"/>
      <c r="J84" s="23"/>
      <c r="K84" s="23"/>
      <c r="L84" s="8">
        <f t="shared" si="32"/>
        <v>0</v>
      </c>
      <c r="M84" s="10">
        <f t="shared" si="31"/>
        <v>0</v>
      </c>
      <c r="N84" s="10">
        <f t="shared" si="31"/>
        <v>0</v>
      </c>
      <c r="O84" s="8">
        <f t="shared" si="30"/>
        <v>0</v>
      </c>
      <c r="P84" s="19"/>
      <c r="Q84" s="19"/>
      <c r="R84" s="8">
        <f t="shared" si="33"/>
        <v>0</v>
      </c>
      <c r="S84" s="14" t="e">
        <f t="shared" si="28"/>
        <v>#DIV/0!</v>
      </c>
      <c r="T84" s="14" t="e">
        <f t="shared" si="29"/>
        <v>#DIV/0!</v>
      </c>
      <c r="U84" s="25" t="e">
        <f t="shared" si="34"/>
        <v>#DIV/0!</v>
      </c>
    </row>
    <row r="85" spans="1:21" ht="15.75">
      <c r="A85" s="18"/>
      <c r="B85" s="15" t="s">
        <v>31</v>
      </c>
      <c r="C85" s="8"/>
      <c r="D85" s="8"/>
      <c r="E85" s="10"/>
      <c r="F85" s="8"/>
      <c r="G85" s="8"/>
      <c r="H85" s="10"/>
      <c r="I85" s="41"/>
      <c r="J85" s="23"/>
      <c r="K85" s="23"/>
      <c r="L85" s="8">
        <f t="shared" si="32"/>
        <v>0</v>
      </c>
      <c r="M85" s="10">
        <f t="shared" si="31"/>
        <v>0</v>
      </c>
      <c r="N85" s="10">
        <f t="shared" si="31"/>
        <v>0</v>
      </c>
      <c r="O85" s="8">
        <f t="shared" si="30"/>
        <v>0</v>
      </c>
      <c r="P85" s="19"/>
      <c r="Q85" s="19"/>
      <c r="R85" s="8">
        <f t="shared" si="33"/>
        <v>0</v>
      </c>
      <c r="S85" s="14" t="e">
        <f t="shared" si="28"/>
        <v>#DIV/0!</v>
      </c>
      <c r="T85" s="14" t="e">
        <f t="shared" si="29"/>
        <v>#DIV/0!</v>
      </c>
      <c r="U85" s="25" t="e">
        <f t="shared" si="34"/>
        <v>#DIV/0!</v>
      </c>
    </row>
    <row r="86" spans="1:21" ht="31.5">
      <c r="A86" s="20" t="s">
        <v>63</v>
      </c>
      <c r="B86" s="17" t="s">
        <v>42</v>
      </c>
      <c r="C86" s="8"/>
      <c r="D86" s="8">
        <v>0</v>
      </c>
      <c r="E86" s="10">
        <f>C86+D86</f>
        <v>0</v>
      </c>
      <c r="F86" s="8"/>
      <c r="G86" s="8"/>
      <c r="H86" s="10">
        <f>F86+G86</f>
        <v>0</v>
      </c>
      <c r="I86" s="41" t="s">
        <v>45</v>
      </c>
      <c r="J86" s="10">
        <f>J87+J88+J89+J90+J91+J92</f>
        <v>0</v>
      </c>
      <c r="K86" s="10">
        <f>K87+K88+K89+K90+K91+K92</f>
        <v>0</v>
      </c>
      <c r="L86" s="10">
        <f>L87+L88+L89+L90+L91+L92</f>
        <v>0</v>
      </c>
      <c r="M86" s="10">
        <f t="shared" si="31"/>
        <v>210</v>
      </c>
      <c r="N86" s="10">
        <f t="shared" si="31"/>
        <v>0</v>
      </c>
      <c r="O86" s="8">
        <f t="shared" si="30"/>
        <v>210</v>
      </c>
      <c r="P86" s="10">
        <f>P87+P88+P89+P90+P91+P92</f>
        <v>2.8</v>
      </c>
      <c r="Q86" s="10">
        <f>Q87+Q88+Q89+Q90+Q91+Q92</f>
        <v>0</v>
      </c>
      <c r="R86" s="10">
        <f>R87+R88+R89+R90+R91+R92</f>
        <v>2.8</v>
      </c>
      <c r="S86" s="14">
        <f t="shared" si="28"/>
        <v>0</v>
      </c>
      <c r="T86" s="14">
        <f t="shared" si="29"/>
        <v>13.333333333333332</v>
      </c>
      <c r="U86" s="25" t="e">
        <f t="shared" si="34"/>
        <v>#DIV/0!</v>
      </c>
    </row>
    <row r="87" spans="1:21" ht="15.75">
      <c r="A87" s="18"/>
      <c r="B87" s="15" t="s">
        <v>26</v>
      </c>
      <c r="C87" s="7"/>
      <c r="D87" s="7"/>
      <c r="E87" s="7"/>
      <c r="F87" s="7"/>
      <c r="G87" s="7"/>
      <c r="H87" s="7"/>
      <c r="I87" s="41"/>
      <c r="J87" s="22">
        <v>0</v>
      </c>
      <c r="K87" s="22">
        <v>0</v>
      </c>
      <c r="L87" s="8">
        <f aca="true" t="shared" si="35" ref="L87:L92">J87+K87</f>
        <v>0</v>
      </c>
      <c r="M87" s="10">
        <f t="shared" si="31"/>
        <v>210</v>
      </c>
      <c r="N87" s="10">
        <f t="shared" si="31"/>
        <v>0</v>
      </c>
      <c r="O87" s="8">
        <f t="shared" si="30"/>
        <v>210</v>
      </c>
      <c r="P87" s="19">
        <v>2.8</v>
      </c>
      <c r="Q87" s="19">
        <v>0</v>
      </c>
      <c r="R87" s="8">
        <f aca="true" t="shared" si="36" ref="R87:R92">P87+Q87</f>
        <v>2.8</v>
      </c>
      <c r="S87" s="14">
        <f t="shared" si="28"/>
        <v>0</v>
      </c>
      <c r="T87" s="14">
        <f t="shared" si="29"/>
        <v>13.333333333333332</v>
      </c>
      <c r="U87" s="25" t="e">
        <f t="shared" si="34"/>
        <v>#DIV/0!</v>
      </c>
    </row>
    <row r="88" spans="1:21" ht="15.75">
      <c r="A88" s="18"/>
      <c r="B88" s="15" t="s">
        <v>27</v>
      </c>
      <c r="C88" s="7"/>
      <c r="D88" s="7"/>
      <c r="E88" s="7"/>
      <c r="F88" s="7"/>
      <c r="G88" s="7"/>
      <c r="H88" s="7"/>
      <c r="I88" s="41"/>
      <c r="J88" s="22">
        <v>0</v>
      </c>
      <c r="K88" s="22">
        <v>0</v>
      </c>
      <c r="L88" s="8">
        <f t="shared" si="35"/>
        <v>0</v>
      </c>
      <c r="M88" s="10">
        <f t="shared" si="31"/>
        <v>0</v>
      </c>
      <c r="N88" s="10">
        <f t="shared" si="31"/>
        <v>0</v>
      </c>
      <c r="O88" s="8">
        <f t="shared" si="30"/>
        <v>0</v>
      </c>
      <c r="P88" s="19">
        <v>0</v>
      </c>
      <c r="Q88" s="19">
        <v>0</v>
      </c>
      <c r="R88" s="8">
        <f t="shared" si="36"/>
        <v>0</v>
      </c>
      <c r="S88" s="14" t="e">
        <f t="shared" si="28"/>
        <v>#DIV/0!</v>
      </c>
      <c r="T88" s="14" t="e">
        <f t="shared" si="29"/>
        <v>#DIV/0!</v>
      </c>
      <c r="U88" s="25" t="e">
        <f t="shared" si="34"/>
        <v>#DIV/0!</v>
      </c>
    </row>
    <row r="89" spans="1:21" ht="15.75">
      <c r="A89" s="18"/>
      <c r="B89" s="15" t="s">
        <v>28</v>
      </c>
      <c r="C89" s="7"/>
      <c r="D89" s="7"/>
      <c r="E89" s="7"/>
      <c r="F89" s="7"/>
      <c r="G89" s="7"/>
      <c r="H89" s="7"/>
      <c r="I89" s="41"/>
      <c r="J89" s="22">
        <v>0</v>
      </c>
      <c r="K89" s="22">
        <v>0</v>
      </c>
      <c r="L89" s="8">
        <f t="shared" si="35"/>
        <v>0</v>
      </c>
      <c r="M89" s="10">
        <f t="shared" si="31"/>
        <v>0</v>
      </c>
      <c r="N89" s="10">
        <f t="shared" si="31"/>
        <v>0</v>
      </c>
      <c r="O89" s="8">
        <f t="shared" si="30"/>
        <v>0</v>
      </c>
      <c r="P89" s="19">
        <v>0</v>
      </c>
      <c r="Q89" s="19">
        <v>0</v>
      </c>
      <c r="R89" s="8">
        <f t="shared" si="36"/>
        <v>0</v>
      </c>
      <c r="S89" s="14" t="e">
        <f t="shared" si="28"/>
        <v>#DIV/0!</v>
      </c>
      <c r="T89" s="14" t="e">
        <f t="shared" si="29"/>
        <v>#DIV/0!</v>
      </c>
      <c r="U89" s="25" t="e">
        <f t="shared" si="34"/>
        <v>#DIV/0!</v>
      </c>
    </row>
    <row r="90" spans="1:21" ht="15.75">
      <c r="A90" s="18"/>
      <c r="B90" s="15" t="s">
        <v>29</v>
      </c>
      <c r="C90" s="8"/>
      <c r="D90" s="8"/>
      <c r="E90" s="10"/>
      <c r="F90" s="8"/>
      <c r="G90" s="8"/>
      <c r="H90" s="10"/>
      <c r="I90" s="41"/>
      <c r="J90" s="23"/>
      <c r="K90" s="23"/>
      <c r="L90" s="8">
        <f t="shared" si="35"/>
        <v>0</v>
      </c>
      <c r="M90" s="10">
        <f t="shared" si="31"/>
        <v>0</v>
      </c>
      <c r="N90" s="10">
        <f t="shared" si="31"/>
        <v>0</v>
      </c>
      <c r="O90" s="8">
        <f t="shared" si="30"/>
        <v>0</v>
      </c>
      <c r="P90" s="19"/>
      <c r="Q90" s="19"/>
      <c r="R90" s="8">
        <f t="shared" si="36"/>
        <v>0</v>
      </c>
      <c r="S90" s="14" t="e">
        <f t="shared" si="28"/>
        <v>#DIV/0!</v>
      </c>
      <c r="T90" s="14" t="e">
        <f t="shared" si="29"/>
        <v>#DIV/0!</v>
      </c>
      <c r="U90" s="25" t="e">
        <f t="shared" si="34"/>
        <v>#DIV/0!</v>
      </c>
    </row>
    <row r="91" spans="1:21" ht="15.75">
      <c r="A91" s="18"/>
      <c r="B91" s="15" t="s">
        <v>30</v>
      </c>
      <c r="C91" s="8"/>
      <c r="D91" s="8"/>
      <c r="E91" s="10"/>
      <c r="F91" s="8"/>
      <c r="G91" s="8"/>
      <c r="H91" s="10"/>
      <c r="I91" s="41"/>
      <c r="J91" s="23"/>
      <c r="K91" s="23"/>
      <c r="L91" s="8">
        <f t="shared" si="35"/>
        <v>0</v>
      </c>
      <c r="M91" s="10">
        <f t="shared" si="31"/>
        <v>0</v>
      </c>
      <c r="N91" s="10">
        <f t="shared" si="31"/>
        <v>0</v>
      </c>
      <c r="O91" s="8">
        <f t="shared" si="30"/>
        <v>0</v>
      </c>
      <c r="P91" s="19"/>
      <c r="Q91" s="19"/>
      <c r="R91" s="8">
        <f t="shared" si="36"/>
        <v>0</v>
      </c>
      <c r="S91" s="14" t="e">
        <f t="shared" si="28"/>
        <v>#DIV/0!</v>
      </c>
      <c r="T91" s="14" t="e">
        <f t="shared" si="29"/>
        <v>#DIV/0!</v>
      </c>
      <c r="U91" s="25" t="e">
        <f t="shared" si="34"/>
        <v>#DIV/0!</v>
      </c>
    </row>
    <row r="92" spans="1:21" ht="15.75">
      <c r="A92" s="18"/>
      <c r="B92" s="15" t="s">
        <v>31</v>
      </c>
      <c r="C92" s="8"/>
      <c r="D92" s="8"/>
      <c r="E92" s="10"/>
      <c r="F92" s="8"/>
      <c r="G92" s="8"/>
      <c r="H92" s="10"/>
      <c r="I92" s="41"/>
      <c r="J92" s="23"/>
      <c r="K92" s="23"/>
      <c r="L92" s="8">
        <f t="shared" si="35"/>
        <v>0</v>
      </c>
      <c r="M92" s="10">
        <f t="shared" si="31"/>
        <v>0</v>
      </c>
      <c r="N92" s="10">
        <f t="shared" si="31"/>
        <v>0</v>
      </c>
      <c r="O92" s="8">
        <f t="shared" si="30"/>
        <v>0</v>
      </c>
      <c r="P92" s="19"/>
      <c r="Q92" s="19"/>
      <c r="R92" s="8">
        <f t="shared" si="36"/>
        <v>0</v>
      </c>
      <c r="S92" s="14" t="e">
        <f t="shared" si="28"/>
        <v>#DIV/0!</v>
      </c>
      <c r="T92" s="14" t="e">
        <f t="shared" si="29"/>
        <v>#DIV/0!</v>
      </c>
      <c r="U92" s="25" t="e">
        <f t="shared" si="34"/>
        <v>#DIV/0!</v>
      </c>
    </row>
    <row r="93" spans="1:21" ht="31.5">
      <c r="A93" s="20" t="s">
        <v>64</v>
      </c>
      <c r="B93" s="17" t="s">
        <v>43</v>
      </c>
      <c r="C93" s="8"/>
      <c r="D93" s="8">
        <v>0</v>
      </c>
      <c r="E93" s="10">
        <f>C93+D93</f>
        <v>0</v>
      </c>
      <c r="F93" s="8"/>
      <c r="G93" s="8"/>
      <c r="H93" s="10">
        <f>F93+G93</f>
        <v>0</v>
      </c>
      <c r="I93" s="41" t="s">
        <v>45</v>
      </c>
      <c r="J93" s="10">
        <f>J94+J95+J96+J97+J98+J99</f>
        <v>0</v>
      </c>
      <c r="K93" s="10">
        <f>K94+K95+K96+K97+K98+K99</f>
        <v>0</v>
      </c>
      <c r="L93" s="10">
        <f>L94+L95+L96+L97+L98+L99</f>
        <v>0</v>
      </c>
      <c r="M93" s="10">
        <f t="shared" si="31"/>
        <v>210</v>
      </c>
      <c r="N93" s="10">
        <f t="shared" si="31"/>
        <v>0</v>
      </c>
      <c r="O93" s="8">
        <f t="shared" si="30"/>
        <v>210</v>
      </c>
      <c r="P93" s="10">
        <f>P94+P95+P96+P97+P98+P99</f>
        <v>10.99</v>
      </c>
      <c r="Q93" s="10">
        <f>Q94+Q95+Q96+Q97+Q98+Q99</f>
        <v>0</v>
      </c>
      <c r="R93" s="10">
        <f>R94+R95+R96+R97+R98+R99</f>
        <v>10.99</v>
      </c>
      <c r="S93" s="14">
        <f t="shared" si="28"/>
        <v>0</v>
      </c>
      <c r="T93" s="14">
        <f t="shared" si="29"/>
        <v>52.333333333333336</v>
      </c>
      <c r="U93" s="25" t="e">
        <f t="shared" si="34"/>
        <v>#DIV/0!</v>
      </c>
    </row>
    <row r="94" spans="1:21" ht="15.75">
      <c r="A94" s="18"/>
      <c r="B94" s="15" t="s">
        <v>26</v>
      </c>
      <c r="C94" s="7"/>
      <c r="D94" s="7"/>
      <c r="E94" s="7"/>
      <c r="F94" s="7"/>
      <c r="G94" s="7"/>
      <c r="H94" s="7"/>
      <c r="I94" s="41"/>
      <c r="J94" s="22">
        <v>0</v>
      </c>
      <c r="K94" s="22">
        <v>0</v>
      </c>
      <c r="L94" s="8">
        <f aca="true" t="shared" si="37" ref="L94:L99">J94+K94</f>
        <v>0</v>
      </c>
      <c r="M94" s="10">
        <f t="shared" si="31"/>
        <v>210</v>
      </c>
      <c r="N94" s="10">
        <f t="shared" si="31"/>
        <v>0</v>
      </c>
      <c r="O94" s="8">
        <f t="shared" si="30"/>
        <v>210</v>
      </c>
      <c r="P94" s="19">
        <v>10.99</v>
      </c>
      <c r="Q94" s="19">
        <v>0</v>
      </c>
      <c r="R94" s="8">
        <f aca="true" t="shared" si="38" ref="R94:R99">P94+Q94</f>
        <v>10.99</v>
      </c>
      <c r="S94" s="14">
        <f t="shared" si="28"/>
        <v>0</v>
      </c>
      <c r="T94" s="14">
        <f t="shared" si="29"/>
        <v>52.333333333333336</v>
      </c>
      <c r="U94" s="25" t="e">
        <f t="shared" si="34"/>
        <v>#DIV/0!</v>
      </c>
    </row>
    <row r="95" spans="1:21" ht="15.75">
      <c r="A95" s="18"/>
      <c r="B95" s="15" t="s">
        <v>27</v>
      </c>
      <c r="C95" s="7"/>
      <c r="D95" s="7"/>
      <c r="E95" s="7"/>
      <c r="F95" s="7"/>
      <c r="G95" s="7"/>
      <c r="H95" s="7"/>
      <c r="I95" s="41"/>
      <c r="J95" s="22">
        <v>0</v>
      </c>
      <c r="K95" s="22">
        <v>0</v>
      </c>
      <c r="L95" s="8">
        <f t="shared" si="37"/>
        <v>0</v>
      </c>
      <c r="M95" s="10">
        <f t="shared" si="31"/>
        <v>0</v>
      </c>
      <c r="N95" s="10">
        <f t="shared" si="31"/>
        <v>0</v>
      </c>
      <c r="O95" s="8">
        <f t="shared" si="30"/>
        <v>0</v>
      </c>
      <c r="P95" s="19">
        <v>0</v>
      </c>
      <c r="Q95" s="19">
        <v>0</v>
      </c>
      <c r="R95" s="8">
        <f t="shared" si="38"/>
        <v>0</v>
      </c>
      <c r="S95" s="14" t="e">
        <f t="shared" si="28"/>
        <v>#DIV/0!</v>
      </c>
      <c r="T95" s="14" t="e">
        <f t="shared" si="29"/>
        <v>#DIV/0!</v>
      </c>
      <c r="U95" s="25" t="e">
        <f t="shared" si="34"/>
        <v>#DIV/0!</v>
      </c>
    </row>
    <row r="96" spans="1:21" ht="15.75">
      <c r="A96" s="18"/>
      <c r="B96" s="15" t="s">
        <v>28</v>
      </c>
      <c r="C96" s="7"/>
      <c r="D96" s="7"/>
      <c r="E96" s="7"/>
      <c r="F96" s="7"/>
      <c r="G96" s="7"/>
      <c r="H96" s="7"/>
      <c r="I96" s="41"/>
      <c r="J96" s="22">
        <v>0</v>
      </c>
      <c r="K96" s="22">
        <v>0</v>
      </c>
      <c r="L96" s="8">
        <f t="shared" si="37"/>
        <v>0</v>
      </c>
      <c r="M96" s="10">
        <f aca="true" t="shared" si="39" ref="M96:N106">M89</f>
        <v>0</v>
      </c>
      <c r="N96" s="10">
        <f t="shared" si="39"/>
        <v>0</v>
      </c>
      <c r="O96" s="8">
        <f t="shared" si="30"/>
        <v>0</v>
      </c>
      <c r="P96" s="19">
        <v>0</v>
      </c>
      <c r="Q96" s="19">
        <v>0</v>
      </c>
      <c r="R96" s="8">
        <f t="shared" si="38"/>
        <v>0</v>
      </c>
      <c r="S96" s="14" t="e">
        <f t="shared" si="28"/>
        <v>#DIV/0!</v>
      </c>
      <c r="T96" s="14" t="e">
        <f t="shared" si="29"/>
        <v>#DIV/0!</v>
      </c>
      <c r="U96" s="25" t="e">
        <f t="shared" si="34"/>
        <v>#DIV/0!</v>
      </c>
    </row>
    <row r="97" spans="1:21" ht="15.75">
      <c r="A97" s="18"/>
      <c r="B97" s="15" t="s">
        <v>29</v>
      </c>
      <c r="C97" s="8"/>
      <c r="D97" s="8"/>
      <c r="E97" s="10"/>
      <c r="F97" s="8"/>
      <c r="G97" s="8"/>
      <c r="H97" s="10"/>
      <c r="I97" s="41"/>
      <c r="J97" s="23"/>
      <c r="K97" s="23"/>
      <c r="L97" s="8">
        <f t="shared" si="37"/>
        <v>0</v>
      </c>
      <c r="M97" s="10">
        <f t="shared" si="39"/>
        <v>0</v>
      </c>
      <c r="N97" s="10">
        <f t="shared" si="39"/>
        <v>0</v>
      </c>
      <c r="O97" s="8">
        <f t="shared" si="30"/>
        <v>0</v>
      </c>
      <c r="P97" s="19"/>
      <c r="Q97" s="19"/>
      <c r="R97" s="8">
        <f t="shared" si="38"/>
        <v>0</v>
      </c>
      <c r="S97" s="14" t="e">
        <f t="shared" si="28"/>
        <v>#DIV/0!</v>
      </c>
      <c r="T97" s="14" t="e">
        <f t="shared" si="29"/>
        <v>#DIV/0!</v>
      </c>
      <c r="U97" s="25" t="e">
        <f t="shared" si="34"/>
        <v>#DIV/0!</v>
      </c>
    </row>
    <row r="98" spans="1:21" ht="15.75">
      <c r="A98" s="18"/>
      <c r="B98" s="15" t="s">
        <v>30</v>
      </c>
      <c r="C98" s="8"/>
      <c r="D98" s="8"/>
      <c r="E98" s="10"/>
      <c r="F98" s="8"/>
      <c r="G98" s="8"/>
      <c r="H98" s="10"/>
      <c r="I98" s="41"/>
      <c r="J98" s="23"/>
      <c r="K98" s="23"/>
      <c r="L98" s="8">
        <f t="shared" si="37"/>
        <v>0</v>
      </c>
      <c r="M98" s="10">
        <f t="shared" si="39"/>
        <v>0</v>
      </c>
      <c r="N98" s="10">
        <f t="shared" si="39"/>
        <v>0</v>
      </c>
      <c r="O98" s="8">
        <f t="shared" si="30"/>
        <v>0</v>
      </c>
      <c r="P98" s="19"/>
      <c r="Q98" s="19"/>
      <c r="R98" s="8">
        <f t="shared" si="38"/>
        <v>0</v>
      </c>
      <c r="S98" s="14" t="e">
        <f t="shared" si="28"/>
        <v>#DIV/0!</v>
      </c>
      <c r="T98" s="14" t="e">
        <f t="shared" si="29"/>
        <v>#DIV/0!</v>
      </c>
      <c r="U98" s="25" t="e">
        <f t="shared" si="34"/>
        <v>#DIV/0!</v>
      </c>
    </row>
    <row r="99" spans="1:21" ht="16.5" thickBot="1">
      <c r="A99" s="18"/>
      <c r="B99" s="15" t="s">
        <v>31</v>
      </c>
      <c r="C99" s="8"/>
      <c r="D99" s="8"/>
      <c r="E99" s="10"/>
      <c r="F99" s="8"/>
      <c r="G99" s="8"/>
      <c r="H99" s="10"/>
      <c r="I99" s="41"/>
      <c r="J99" s="23"/>
      <c r="K99" s="23"/>
      <c r="L99" s="8">
        <f t="shared" si="37"/>
        <v>0</v>
      </c>
      <c r="M99" s="10">
        <f t="shared" si="39"/>
        <v>0</v>
      </c>
      <c r="N99" s="10">
        <f t="shared" si="39"/>
        <v>0</v>
      </c>
      <c r="O99" s="8">
        <f t="shared" si="30"/>
        <v>0</v>
      </c>
      <c r="P99" s="19"/>
      <c r="Q99" s="19"/>
      <c r="R99" s="8">
        <f t="shared" si="38"/>
        <v>0</v>
      </c>
      <c r="S99" s="14" t="e">
        <f t="shared" si="28"/>
        <v>#DIV/0!</v>
      </c>
      <c r="T99" s="14" t="e">
        <f t="shared" si="29"/>
        <v>#DIV/0!</v>
      </c>
      <c r="U99" s="25" t="e">
        <f t="shared" si="34"/>
        <v>#DIV/0!</v>
      </c>
    </row>
    <row r="100" spans="1:21" ht="16.5" thickTop="1">
      <c r="A100" s="20" t="s">
        <v>65</v>
      </c>
      <c r="B100" s="17" t="s">
        <v>44</v>
      </c>
      <c r="C100" s="8"/>
      <c r="D100" s="8">
        <v>0</v>
      </c>
      <c r="E100" s="10">
        <f>C100+D100</f>
        <v>0</v>
      </c>
      <c r="F100" s="8"/>
      <c r="G100" s="8"/>
      <c r="H100" s="10">
        <f>F100+G100</f>
        <v>0</v>
      </c>
      <c r="I100" s="45" t="s">
        <v>46</v>
      </c>
      <c r="J100" s="10">
        <f>J101+J102+J103+J104+J105+J106</f>
        <v>0</v>
      </c>
      <c r="K100" s="10">
        <f>K101+K102+K103+K104+K105+K106</f>
        <v>0</v>
      </c>
      <c r="L100" s="10">
        <f>L101+L102+L103+L104+L105+L106</f>
        <v>0</v>
      </c>
      <c r="M100" s="10">
        <f t="shared" si="39"/>
        <v>210</v>
      </c>
      <c r="N100" s="10">
        <f t="shared" si="39"/>
        <v>0</v>
      </c>
      <c r="O100" s="8">
        <f t="shared" si="30"/>
        <v>210</v>
      </c>
      <c r="P100" s="10">
        <f>P101+P102+P103+P104+P105+P106</f>
        <v>0</v>
      </c>
      <c r="Q100" s="10">
        <f>Q101+Q102+Q103+Q104+Q105+Q106</f>
        <v>0</v>
      </c>
      <c r="R100" s="29">
        <f>R101+R102+R103+R104+R105+R106</f>
        <v>0</v>
      </c>
      <c r="S100" s="14">
        <f t="shared" si="28"/>
        <v>0</v>
      </c>
      <c r="T100" s="14">
        <f t="shared" si="29"/>
        <v>0</v>
      </c>
      <c r="U100" s="25" t="e">
        <f t="shared" si="34"/>
        <v>#DIV/0!</v>
      </c>
    </row>
    <row r="101" spans="1:21" ht="15.75">
      <c r="A101" s="18"/>
      <c r="B101" s="15" t="s">
        <v>26</v>
      </c>
      <c r="C101" s="7"/>
      <c r="D101" s="7"/>
      <c r="E101" s="7"/>
      <c r="F101" s="7"/>
      <c r="G101" s="7"/>
      <c r="H101" s="7"/>
      <c r="I101" s="46"/>
      <c r="J101" s="22">
        <v>0</v>
      </c>
      <c r="K101" s="22">
        <v>0</v>
      </c>
      <c r="L101" s="8">
        <f aca="true" t="shared" si="40" ref="L101:L106">J101+K101</f>
        <v>0</v>
      </c>
      <c r="M101" s="10">
        <f t="shared" si="39"/>
        <v>210</v>
      </c>
      <c r="N101" s="10">
        <f t="shared" si="39"/>
        <v>0</v>
      </c>
      <c r="O101" s="8">
        <f t="shared" si="30"/>
        <v>210</v>
      </c>
      <c r="P101" s="19">
        <v>0</v>
      </c>
      <c r="Q101" s="19">
        <v>0</v>
      </c>
      <c r="R101" s="8">
        <f aca="true" t="shared" si="41" ref="R101:R106">P101+Q101</f>
        <v>0</v>
      </c>
      <c r="S101" s="14">
        <f t="shared" si="28"/>
        <v>0</v>
      </c>
      <c r="T101" s="14">
        <f t="shared" si="29"/>
        <v>0</v>
      </c>
      <c r="U101" s="25" t="e">
        <f t="shared" si="34"/>
        <v>#DIV/0!</v>
      </c>
    </row>
    <row r="102" spans="1:21" ht="15.75">
      <c r="A102" s="18"/>
      <c r="B102" s="15" t="s">
        <v>27</v>
      </c>
      <c r="C102" s="7"/>
      <c r="D102" s="7"/>
      <c r="E102" s="7"/>
      <c r="F102" s="7"/>
      <c r="G102" s="7"/>
      <c r="H102" s="7"/>
      <c r="I102" s="46"/>
      <c r="J102" s="22">
        <v>0</v>
      </c>
      <c r="K102" s="22">
        <v>0</v>
      </c>
      <c r="L102" s="8">
        <f t="shared" si="40"/>
        <v>0</v>
      </c>
      <c r="M102" s="10">
        <f t="shared" si="39"/>
        <v>0</v>
      </c>
      <c r="N102" s="10">
        <f t="shared" si="39"/>
        <v>0</v>
      </c>
      <c r="O102" s="8">
        <f t="shared" si="30"/>
        <v>0</v>
      </c>
      <c r="P102" s="19">
        <v>0</v>
      </c>
      <c r="Q102" s="19">
        <v>0</v>
      </c>
      <c r="R102" s="8">
        <f t="shared" si="41"/>
        <v>0</v>
      </c>
      <c r="S102" s="14" t="e">
        <f t="shared" si="28"/>
        <v>#DIV/0!</v>
      </c>
      <c r="T102" s="14" t="e">
        <f t="shared" si="29"/>
        <v>#DIV/0!</v>
      </c>
      <c r="U102" s="25" t="e">
        <f t="shared" si="34"/>
        <v>#DIV/0!</v>
      </c>
    </row>
    <row r="103" spans="1:21" ht="15.75">
      <c r="A103" s="18"/>
      <c r="B103" s="15" t="s">
        <v>28</v>
      </c>
      <c r="C103" s="7"/>
      <c r="D103" s="7"/>
      <c r="E103" s="7"/>
      <c r="F103" s="7"/>
      <c r="G103" s="7"/>
      <c r="H103" s="7"/>
      <c r="I103" s="46"/>
      <c r="J103" s="22">
        <v>0</v>
      </c>
      <c r="K103" s="22">
        <v>0</v>
      </c>
      <c r="L103" s="8">
        <f t="shared" si="40"/>
        <v>0</v>
      </c>
      <c r="M103" s="10">
        <f t="shared" si="39"/>
        <v>0</v>
      </c>
      <c r="N103" s="10">
        <f t="shared" si="39"/>
        <v>0</v>
      </c>
      <c r="O103" s="8">
        <f t="shared" si="30"/>
        <v>0</v>
      </c>
      <c r="P103" s="19">
        <v>0</v>
      </c>
      <c r="Q103" s="19">
        <v>0</v>
      </c>
      <c r="R103" s="8">
        <f t="shared" si="41"/>
        <v>0</v>
      </c>
      <c r="S103" s="14" t="e">
        <f t="shared" si="28"/>
        <v>#DIV/0!</v>
      </c>
      <c r="T103" s="14" t="e">
        <f t="shared" si="29"/>
        <v>#DIV/0!</v>
      </c>
      <c r="U103" s="25" t="e">
        <f t="shared" si="34"/>
        <v>#DIV/0!</v>
      </c>
    </row>
    <row r="104" spans="1:21" ht="15.75">
      <c r="A104" s="18"/>
      <c r="B104" s="15" t="s">
        <v>29</v>
      </c>
      <c r="C104" s="8"/>
      <c r="D104" s="8"/>
      <c r="E104" s="10"/>
      <c r="F104" s="8"/>
      <c r="G104" s="8"/>
      <c r="H104" s="10"/>
      <c r="I104" s="46"/>
      <c r="J104" s="23"/>
      <c r="K104" s="23"/>
      <c r="L104" s="8">
        <f t="shared" si="40"/>
        <v>0</v>
      </c>
      <c r="M104" s="10">
        <f t="shared" si="39"/>
        <v>0</v>
      </c>
      <c r="N104" s="10">
        <f t="shared" si="39"/>
        <v>0</v>
      </c>
      <c r="O104" s="8">
        <f t="shared" si="30"/>
        <v>0</v>
      </c>
      <c r="P104" s="19"/>
      <c r="Q104" s="19"/>
      <c r="R104" s="8">
        <f t="shared" si="41"/>
        <v>0</v>
      </c>
      <c r="S104" s="14" t="e">
        <f t="shared" si="28"/>
        <v>#DIV/0!</v>
      </c>
      <c r="T104" s="14" t="e">
        <f t="shared" si="29"/>
        <v>#DIV/0!</v>
      </c>
      <c r="U104" s="25" t="e">
        <f t="shared" si="34"/>
        <v>#DIV/0!</v>
      </c>
    </row>
    <row r="105" spans="1:21" ht="15.75">
      <c r="A105" s="18"/>
      <c r="B105" s="15" t="s">
        <v>30</v>
      </c>
      <c r="C105" s="8"/>
      <c r="D105" s="8"/>
      <c r="E105" s="10"/>
      <c r="F105" s="8"/>
      <c r="G105" s="8"/>
      <c r="H105" s="10"/>
      <c r="I105" s="46"/>
      <c r="J105" s="23"/>
      <c r="K105" s="23"/>
      <c r="L105" s="8">
        <f t="shared" si="40"/>
        <v>0</v>
      </c>
      <c r="M105" s="10">
        <f t="shared" si="39"/>
        <v>0</v>
      </c>
      <c r="N105" s="10">
        <f t="shared" si="39"/>
        <v>0</v>
      </c>
      <c r="O105" s="8">
        <f t="shared" si="30"/>
        <v>0</v>
      </c>
      <c r="P105" s="19"/>
      <c r="Q105" s="19"/>
      <c r="R105" s="8">
        <f t="shared" si="41"/>
        <v>0</v>
      </c>
      <c r="S105" s="14" t="e">
        <f t="shared" si="28"/>
        <v>#DIV/0!</v>
      </c>
      <c r="T105" s="14" t="e">
        <f t="shared" si="29"/>
        <v>#DIV/0!</v>
      </c>
      <c r="U105" s="25" t="e">
        <f t="shared" si="34"/>
        <v>#DIV/0!</v>
      </c>
    </row>
    <row r="106" spans="1:21" ht="15.75">
      <c r="A106" s="18"/>
      <c r="B106" s="15" t="s">
        <v>31</v>
      </c>
      <c r="C106" s="8"/>
      <c r="D106" s="8"/>
      <c r="E106" s="10"/>
      <c r="F106" s="8"/>
      <c r="G106" s="8"/>
      <c r="H106" s="10"/>
      <c r="I106" s="47"/>
      <c r="J106" s="23"/>
      <c r="K106" s="23"/>
      <c r="L106" s="8">
        <f t="shared" si="40"/>
        <v>0</v>
      </c>
      <c r="M106" s="10">
        <f t="shared" si="39"/>
        <v>0</v>
      </c>
      <c r="N106" s="10">
        <f t="shared" si="39"/>
        <v>0</v>
      </c>
      <c r="O106" s="8">
        <f t="shared" si="30"/>
        <v>0</v>
      </c>
      <c r="P106" s="19"/>
      <c r="Q106" s="19"/>
      <c r="R106" s="8">
        <f t="shared" si="41"/>
        <v>0</v>
      </c>
      <c r="S106" s="14" t="e">
        <f t="shared" si="28"/>
        <v>#DIV/0!</v>
      </c>
      <c r="T106" s="14" t="e">
        <f t="shared" si="29"/>
        <v>#DIV/0!</v>
      </c>
      <c r="U106" s="25" t="e">
        <f t="shared" si="34"/>
        <v>#DIV/0!</v>
      </c>
    </row>
    <row r="108" spans="10:20" ht="15.75">
      <c r="J108" s="48" t="s">
        <v>47</v>
      </c>
      <c r="K108" s="48"/>
      <c r="L108" s="48"/>
      <c r="M108" s="48"/>
      <c r="N108" s="48"/>
      <c r="O108" s="48"/>
      <c r="P108" s="48"/>
      <c r="Q108" s="48"/>
      <c r="R108" s="48"/>
      <c r="S108" s="48"/>
      <c r="T108" s="48"/>
    </row>
    <row r="109" spans="10:20" ht="63">
      <c r="J109" s="24" t="s">
        <v>12</v>
      </c>
      <c r="K109" s="49" t="s">
        <v>48</v>
      </c>
      <c r="L109" s="49"/>
      <c r="M109" s="49"/>
      <c r="N109" s="49"/>
      <c r="O109" s="49"/>
      <c r="P109" s="25" t="s">
        <v>49</v>
      </c>
      <c r="Q109" s="25" t="s">
        <v>50</v>
      </c>
      <c r="R109" s="25" t="s">
        <v>51</v>
      </c>
      <c r="S109" s="27" t="s">
        <v>66</v>
      </c>
      <c r="T109" s="25" t="s">
        <v>67</v>
      </c>
    </row>
    <row r="110" spans="10:20" ht="15.75">
      <c r="J110" s="24"/>
      <c r="K110" s="49"/>
      <c r="L110" s="49"/>
      <c r="M110" s="49"/>
      <c r="N110" s="49"/>
      <c r="O110" s="49"/>
      <c r="P110" s="24"/>
      <c r="Q110" s="24"/>
      <c r="R110" s="25"/>
      <c r="S110" s="25"/>
      <c r="T110" s="25"/>
    </row>
    <row r="111" spans="10:20" ht="15.75">
      <c r="J111" s="24"/>
      <c r="K111" s="49"/>
      <c r="L111" s="49"/>
      <c r="M111" s="49"/>
      <c r="N111" s="49"/>
      <c r="O111" s="49"/>
      <c r="P111" s="24"/>
      <c r="Q111" s="24"/>
      <c r="R111" s="25"/>
      <c r="S111" s="25"/>
      <c r="T111" s="25"/>
    </row>
    <row r="112" spans="10:20" ht="15.75">
      <c r="J112" s="24"/>
      <c r="K112" s="49"/>
      <c r="L112" s="49"/>
      <c r="M112" s="49"/>
      <c r="N112" s="49"/>
      <c r="O112" s="49"/>
      <c r="P112" s="24"/>
      <c r="Q112" s="24"/>
      <c r="R112" s="25"/>
      <c r="S112" s="25"/>
      <c r="T112" s="25"/>
    </row>
    <row r="113" spans="10:20" ht="15.75">
      <c r="J113" s="24"/>
      <c r="K113" s="49"/>
      <c r="L113" s="49"/>
      <c r="M113" s="49"/>
      <c r="N113" s="49"/>
      <c r="O113" s="49"/>
      <c r="P113" s="24"/>
      <c r="Q113" s="24"/>
      <c r="R113" s="25"/>
      <c r="S113" s="25"/>
      <c r="T113" s="25"/>
    </row>
    <row r="114" spans="10:20" ht="15.75">
      <c r="J114" s="24"/>
      <c r="K114" s="49"/>
      <c r="L114" s="49"/>
      <c r="M114" s="49"/>
      <c r="N114" s="49"/>
      <c r="O114" s="49"/>
      <c r="P114" s="24"/>
      <c r="Q114" s="24"/>
      <c r="R114" s="25"/>
      <c r="S114" s="25"/>
      <c r="T114" s="25"/>
    </row>
    <row r="115" spans="10:20" ht="15.75">
      <c r="J115" s="24"/>
      <c r="K115" s="49" t="s">
        <v>68</v>
      </c>
      <c r="L115" s="49"/>
      <c r="M115" s="49"/>
      <c r="N115" s="49"/>
      <c r="O115" s="49"/>
      <c r="P115" s="24"/>
      <c r="Q115" s="24"/>
      <c r="R115" s="25"/>
      <c r="S115" s="25"/>
      <c r="T115" s="28"/>
    </row>
  </sheetData>
  <sheetProtection/>
  <mergeCells count="34">
    <mergeCell ref="J108:T108"/>
    <mergeCell ref="K113:O113"/>
    <mergeCell ref="K114:O114"/>
    <mergeCell ref="K115:O115"/>
    <mergeCell ref="K109:O109"/>
    <mergeCell ref="K110:O110"/>
    <mergeCell ref="K111:O111"/>
    <mergeCell ref="K112:O112"/>
    <mergeCell ref="I37:I43"/>
    <mergeCell ref="I44:I50"/>
    <mergeCell ref="I51:I57"/>
    <mergeCell ref="I86:I92"/>
    <mergeCell ref="I93:I99"/>
    <mergeCell ref="I100:I106"/>
    <mergeCell ref="I58:I64"/>
    <mergeCell ref="I65:I71"/>
    <mergeCell ref="I72:I78"/>
    <mergeCell ref="I79:I85"/>
    <mergeCell ref="C6:E6"/>
    <mergeCell ref="I9:I15"/>
    <mergeCell ref="I16:I22"/>
    <mergeCell ref="I23:I29"/>
    <mergeCell ref="M6:O6"/>
    <mergeCell ref="I30:I36"/>
    <mergeCell ref="J5:U5"/>
    <mergeCell ref="A2:T2"/>
    <mergeCell ref="A5:A7"/>
    <mergeCell ref="I5:I7"/>
    <mergeCell ref="J6:L6"/>
    <mergeCell ref="P6:R6"/>
    <mergeCell ref="S6:S7"/>
    <mergeCell ref="T6:T7"/>
    <mergeCell ref="B5:B7"/>
    <mergeCell ref="F6:H6"/>
  </mergeCells>
  <printOptions/>
  <pageMargins left="0.35433070866141736" right="0.2362204724409449" top="0.15748031496062992" bottom="0.15748031496062992" header="0.31496062992125984" footer="0.31496062992125984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18"/>
  <sheetViews>
    <sheetView zoomScalePageLayoutView="0" workbookViewId="0" topLeftCell="A1">
      <selection activeCell="A7" sqref="A7:A18"/>
    </sheetView>
  </sheetViews>
  <sheetFormatPr defaultColWidth="9.140625" defaultRowHeight="15"/>
  <cols>
    <col min="1" max="1" width="82.140625" style="0" customWidth="1"/>
  </cols>
  <sheetData>
    <row r="7" ht="23.25">
      <c r="A7" s="1" t="s">
        <v>0</v>
      </c>
    </row>
    <row r="8" ht="23.25">
      <c r="A8" s="2" t="s">
        <v>1</v>
      </c>
    </row>
    <row r="9" ht="23.25">
      <c r="A9" s="2" t="s">
        <v>2</v>
      </c>
    </row>
    <row r="10" ht="23.25">
      <c r="A10" s="2" t="s">
        <v>3</v>
      </c>
    </row>
    <row r="11" ht="23.25">
      <c r="A11" s="1" t="s">
        <v>4</v>
      </c>
    </row>
    <row r="12" ht="23.25">
      <c r="A12" s="2" t="s">
        <v>5</v>
      </c>
    </row>
    <row r="13" ht="23.25">
      <c r="A13" s="2" t="s">
        <v>6</v>
      </c>
    </row>
    <row r="14" ht="23.25">
      <c r="A14" s="3" t="s">
        <v>11</v>
      </c>
    </row>
    <row r="15" ht="46.5">
      <c r="A15" s="3" t="s">
        <v>7</v>
      </c>
    </row>
    <row r="16" ht="46.5">
      <c r="A16" s="3" t="s">
        <v>8</v>
      </c>
    </row>
    <row r="17" ht="23.25">
      <c r="A17" s="3" t="s">
        <v>9</v>
      </c>
    </row>
    <row r="18" ht="23.25">
      <c r="A18" s="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klg</dc:creator>
  <cp:keywords/>
  <dc:description/>
  <cp:lastModifiedBy>Сomputer_2</cp:lastModifiedBy>
  <cp:lastPrinted>2019-12-23T12:42:08Z</cp:lastPrinted>
  <dcterms:created xsi:type="dcterms:W3CDTF">2017-01-18T09:42:22Z</dcterms:created>
  <dcterms:modified xsi:type="dcterms:W3CDTF">2019-12-23T12:42:10Z</dcterms:modified>
  <cp:category/>
  <cp:version/>
  <cp:contentType/>
  <cp:contentStatus/>
</cp:coreProperties>
</file>